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松川久美子\Downloads\"/>
    </mc:Choice>
  </mc:AlternateContent>
  <xr:revisionPtr revIDLastSave="0" documentId="13_ncr:1_{F60457A9-8C2F-48F2-AE46-77B30DBD5136}" xr6:coauthVersionLast="47" xr6:coauthVersionMax="47" xr10:uidLastSave="{00000000-0000-0000-0000-000000000000}"/>
  <bookViews>
    <workbookView xWindow="32295" yWindow="1920" windowWidth="17280" windowHeight="12555" xr2:uid="{00000000-000D-0000-FFFF-FFFF00000000}"/>
  </bookViews>
  <sheets>
    <sheet name="2026家計ワークシート" sheetId="32" r:id="rId1"/>
    <sheet name="2026家計ワークシート  (記載例）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38" l="1"/>
  <c r="N23" i="38"/>
  <c r="Q20" i="38"/>
  <c r="Q23" i="38" s="1"/>
  <c r="P20" i="38"/>
  <c r="M20" i="38"/>
  <c r="M23" i="38" s="1"/>
  <c r="L20" i="38"/>
  <c r="L23" i="38" s="1"/>
  <c r="K20" i="38"/>
  <c r="K23" i="38" s="1"/>
  <c r="J20" i="38"/>
  <c r="I20" i="38"/>
  <c r="I23" i="38" s="1"/>
  <c r="H20" i="38"/>
  <c r="U23" i="38"/>
  <c r="T23" i="38"/>
  <c r="S23" i="38"/>
  <c r="P23" i="38"/>
  <c r="AU35" i="32"/>
  <c r="AU20" i="32"/>
  <c r="AU23" i="32" s="1"/>
  <c r="AU34" i="32" s="1"/>
  <c r="AU33" i="32"/>
  <c r="AS20" i="32"/>
  <c r="AS23" i="32" s="1"/>
  <c r="AS33" i="32"/>
  <c r="AT33" i="32"/>
  <c r="AU33" i="38"/>
  <c r="AT33" i="38"/>
  <c r="AS33" i="38"/>
  <c r="AR33" i="38"/>
  <c r="AQ33" i="38"/>
  <c r="AP33" i="38"/>
  <c r="AO33" i="38"/>
  <c r="AN33" i="38"/>
  <c r="AM33" i="38"/>
  <c r="AL33" i="38"/>
  <c r="AK33" i="38"/>
  <c r="AJ33" i="38"/>
  <c r="AI33" i="38"/>
  <c r="AH33" i="38"/>
  <c r="AG33" i="38"/>
  <c r="AF33" i="38"/>
  <c r="AE33" i="38"/>
  <c r="AD33" i="38"/>
  <c r="AC33" i="38"/>
  <c r="AB33" i="38"/>
  <c r="AA33" i="38"/>
  <c r="Z33" i="38"/>
  <c r="Y33" i="38"/>
  <c r="X33" i="38"/>
  <c r="W33" i="38"/>
  <c r="V33" i="38"/>
  <c r="U33" i="38"/>
  <c r="T33" i="38"/>
  <c r="S33" i="38"/>
  <c r="R33" i="38"/>
  <c r="Q33" i="38"/>
  <c r="P33" i="38"/>
  <c r="O33" i="38"/>
  <c r="N33" i="38"/>
  <c r="M33" i="38"/>
  <c r="L33" i="38"/>
  <c r="K33" i="38"/>
  <c r="J33" i="38"/>
  <c r="I33" i="38"/>
  <c r="H33" i="38"/>
  <c r="G33" i="38"/>
  <c r="AU20" i="38"/>
  <c r="AU23" i="38" s="1"/>
  <c r="AT20" i="38"/>
  <c r="AT23" i="38" s="1"/>
  <c r="AS20" i="38"/>
  <c r="AS23" i="38" s="1"/>
  <c r="AR20" i="38"/>
  <c r="AR23" i="38" s="1"/>
  <c r="AQ20" i="38"/>
  <c r="AQ23" i="38" s="1"/>
  <c r="AP20" i="38"/>
  <c r="AP23" i="38" s="1"/>
  <c r="AO20" i="38"/>
  <c r="AO23" i="38" s="1"/>
  <c r="AN20" i="38"/>
  <c r="AN23" i="38" s="1"/>
  <c r="AM20" i="38"/>
  <c r="AM23" i="38" s="1"/>
  <c r="AL20" i="38"/>
  <c r="AL23" i="38" s="1"/>
  <c r="AK20" i="38"/>
  <c r="AK23" i="38" s="1"/>
  <c r="AJ20" i="38"/>
  <c r="AJ23" i="38" s="1"/>
  <c r="AI20" i="38"/>
  <c r="AI23" i="38" s="1"/>
  <c r="AH20" i="38"/>
  <c r="AH23" i="38" s="1"/>
  <c r="AG20" i="38"/>
  <c r="AG23" i="38" s="1"/>
  <c r="AF20" i="38"/>
  <c r="AF23" i="38" s="1"/>
  <c r="AE20" i="38"/>
  <c r="AE23" i="38" s="1"/>
  <c r="AD20" i="38"/>
  <c r="AD23" i="38" s="1"/>
  <c r="AC20" i="38"/>
  <c r="AC23" i="38" s="1"/>
  <c r="AB20" i="38"/>
  <c r="AB23" i="38" s="1"/>
  <c r="AA20" i="38"/>
  <c r="AA23" i="38" s="1"/>
  <c r="Z20" i="38"/>
  <c r="Z23" i="38" s="1"/>
  <c r="Y20" i="38"/>
  <c r="Y23" i="38" s="1"/>
  <c r="X20" i="38"/>
  <c r="X23" i="38" s="1"/>
  <c r="W20" i="38"/>
  <c r="W23" i="38" s="1"/>
  <c r="V20" i="38"/>
  <c r="V23" i="38" s="1"/>
  <c r="R23" i="38"/>
  <c r="AR33" i="32"/>
  <c r="AQ33" i="32"/>
  <c r="AP33" i="32"/>
  <c r="AO33" i="32"/>
  <c r="AN33" i="32"/>
  <c r="AM33" i="32"/>
  <c r="AL33" i="32"/>
  <c r="AK33" i="32"/>
  <c r="AJ33" i="32"/>
  <c r="AI33" i="32"/>
  <c r="AH33" i="32"/>
  <c r="AG33" i="32"/>
  <c r="AF33" i="32"/>
  <c r="AE33" i="32"/>
  <c r="AD33" i="32"/>
  <c r="AC33" i="32"/>
  <c r="AB33" i="32"/>
  <c r="AA33" i="32"/>
  <c r="Z33" i="32"/>
  <c r="Y33" i="32"/>
  <c r="X33" i="32"/>
  <c r="W33" i="32"/>
  <c r="V33" i="32"/>
  <c r="U33" i="32"/>
  <c r="T33" i="32"/>
  <c r="S33" i="32"/>
  <c r="R33" i="32"/>
  <c r="Q33" i="32"/>
  <c r="P33" i="32"/>
  <c r="O33" i="32"/>
  <c r="N33" i="32"/>
  <c r="M33" i="32"/>
  <c r="L33" i="32"/>
  <c r="K33" i="32"/>
  <c r="J33" i="32"/>
  <c r="I33" i="32"/>
  <c r="H33" i="32"/>
  <c r="G33" i="32"/>
  <c r="AT20" i="32"/>
  <c r="AT23" i="32" s="1"/>
  <c r="AR20" i="32"/>
  <c r="AR23" i="32" s="1"/>
  <c r="AR34" i="32" s="1"/>
  <c r="AQ20" i="32"/>
  <c r="AQ23" i="32" s="1"/>
  <c r="AQ34" i="32" s="1"/>
  <c r="AP20" i="32"/>
  <c r="AP23" i="32" s="1"/>
  <c r="AP34" i="32" s="1"/>
  <c r="AO20" i="32"/>
  <c r="AO23" i="32" s="1"/>
  <c r="AN20" i="32"/>
  <c r="AN23" i="32" s="1"/>
  <c r="AM20" i="32"/>
  <c r="AM23" i="32" s="1"/>
  <c r="AM34" i="32" s="1"/>
  <c r="AL20" i="32"/>
  <c r="AL23" i="32" s="1"/>
  <c r="AK20" i="32"/>
  <c r="AK23" i="32" s="1"/>
  <c r="AK34" i="32" s="1"/>
  <c r="AJ20" i="32"/>
  <c r="AJ23" i="32" s="1"/>
  <c r="AJ34" i="32" s="1"/>
  <c r="AI20" i="32"/>
  <c r="AI23" i="32" s="1"/>
  <c r="AI34" i="32" s="1"/>
  <c r="AH20" i="32"/>
  <c r="AH23" i="32" s="1"/>
  <c r="AH34" i="32" s="1"/>
  <c r="AG20" i="32"/>
  <c r="AG23" i="32" s="1"/>
  <c r="AF20" i="32"/>
  <c r="AF23" i="32" s="1"/>
  <c r="AE20" i="32"/>
  <c r="AE23" i="32" s="1"/>
  <c r="AE34" i="32" s="1"/>
  <c r="AD20" i="32"/>
  <c r="AD23" i="32" s="1"/>
  <c r="AC20" i="32"/>
  <c r="AC23" i="32" s="1"/>
  <c r="AC34" i="32" s="1"/>
  <c r="AB20" i="32"/>
  <c r="AB23" i="32" s="1"/>
  <c r="AB34" i="32" s="1"/>
  <c r="AA20" i="32"/>
  <c r="AA23" i="32" s="1"/>
  <c r="AA34" i="32" s="1"/>
  <c r="Z20" i="32"/>
  <c r="Z23" i="32" s="1"/>
  <c r="Z34" i="32" s="1"/>
  <c r="Y20" i="32"/>
  <c r="Y23" i="32" s="1"/>
  <c r="X20" i="32"/>
  <c r="X23" i="32" s="1"/>
  <c r="W20" i="32"/>
  <c r="W23" i="32" s="1"/>
  <c r="W34" i="32" s="1"/>
  <c r="V20" i="32"/>
  <c r="V23" i="32" s="1"/>
  <c r="U20" i="32"/>
  <c r="U23" i="32" s="1"/>
  <c r="T20" i="32"/>
  <c r="T23" i="32" s="1"/>
  <c r="T34" i="32" s="1"/>
  <c r="S20" i="32"/>
  <c r="S23" i="32" s="1"/>
  <c r="S34" i="32" s="1"/>
  <c r="R20" i="32"/>
  <c r="R23" i="32" s="1"/>
  <c r="R34" i="32" s="1"/>
  <c r="Q20" i="32"/>
  <c r="Q23" i="32" s="1"/>
  <c r="P20" i="32"/>
  <c r="P23" i="32" s="1"/>
  <c r="O20" i="32"/>
  <c r="O23" i="32" s="1"/>
  <c r="O34" i="32" s="1"/>
  <c r="N20" i="32"/>
  <c r="N23" i="32" s="1"/>
  <c r="M20" i="32"/>
  <c r="M23" i="32" s="1"/>
  <c r="L20" i="32"/>
  <c r="L23" i="32" s="1"/>
  <c r="L34" i="32" s="1"/>
  <c r="K20" i="32"/>
  <c r="K23" i="32" s="1"/>
  <c r="K34" i="32" s="1"/>
  <c r="J20" i="32"/>
  <c r="J23" i="32" s="1"/>
  <c r="J34" i="32" s="1"/>
  <c r="I20" i="32"/>
  <c r="I23" i="32" s="1"/>
  <c r="H20" i="32"/>
  <c r="H23" i="32" s="1"/>
  <c r="G20" i="32"/>
  <c r="G23" i="32" s="1"/>
  <c r="G34" i="32" s="1"/>
  <c r="AQ34" i="38" l="1"/>
  <c r="AR34" i="38"/>
  <c r="S34" i="38"/>
  <c r="AI34" i="38"/>
  <c r="AM34" i="38"/>
  <c r="AJ34" i="38"/>
  <c r="AC34" i="38"/>
  <c r="AS34" i="38"/>
  <c r="AF34" i="38"/>
  <c r="AN34" i="38"/>
  <c r="AK34" i="38"/>
  <c r="Z34" i="38"/>
  <c r="AH34" i="38"/>
  <c r="AP34" i="38"/>
  <c r="AD34" i="38"/>
  <c r="AL34" i="38"/>
  <c r="K34" i="38"/>
  <c r="L34" i="38"/>
  <c r="AA34" i="38"/>
  <c r="AB34" i="38"/>
  <c r="O34" i="38"/>
  <c r="AT34" i="38"/>
  <c r="H34" i="32"/>
  <c r="H35" i="32" s="1"/>
  <c r="X34" i="32"/>
  <c r="AN34" i="32"/>
  <c r="I34" i="32"/>
  <c r="AG34" i="32"/>
  <c r="V34" i="32"/>
  <c r="AT34" i="32"/>
  <c r="P34" i="32"/>
  <c r="AF34" i="32"/>
  <c r="AS34" i="32"/>
  <c r="M34" i="32"/>
  <c r="Q34" i="32"/>
  <c r="AU34" i="38"/>
  <c r="W34" i="38"/>
  <c r="AE34" i="38"/>
  <c r="I34" i="38"/>
  <c r="Y34" i="38"/>
  <c r="AG34" i="38"/>
  <c r="AO34" i="38"/>
  <c r="T34" i="38"/>
  <c r="M34" i="38"/>
  <c r="Q34" i="38"/>
  <c r="N34" i="38"/>
  <c r="U34" i="38"/>
  <c r="R34" i="38"/>
  <c r="Y34" i="32"/>
  <c r="AO34" i="32"/>
  <c r="AD34" i="32"/>
  <c r="N34" i="32"/>
  <c r="AL34" i="32"/>
  <c r="U34" i="32"/>
  <c r="X34" i="38"/>
  <c r="V34" i="38"/>
  <c r="P34" i="38"/>
  <c r="I35" i="32" l="1"/>
  <c r="J35" i="32" s="1"/>
  <c r="K35" i="32" s="1"/>
  <c r="L35" i="32" s="1"/>
  <c r="M35" i="32" s="1"/>
  <c r="N35" i="32" s="1"/>
  <c r="O35" i="32" s="1"/>
  <c r="P35" i="32" s="1"/>
  <c r="Q35" i="32" s="1"/>
  <c r="R35" i="32" s="1"/>
  <c r="S35" i="32" s="1"/>
  <c r="T35" i="32" s="1"/>
  <c r="U35" i="32" s="1"/>
  <c r="V35" i="32" s="1"/>
  <c r="W35" i="32" s="1"/>
  <c r="X35" i="32" s="1"/>
  <c r="Y35" i="32" s="1"/>
  <c r="Z35" i="32" s="1"/>
  <c r="AA35" i="32" s="1"/>
  <c r="AB35" i="32" s="1"/>
  <c r="AC35" i="32" s="1"/>
  <c r="AD35" i="32" s="1"/>
  <c r="AE35" i="32" s="1"/>
  <c r="AF35" i="32" s="1"/>
  <c r="AG35" i="32" s="1"/>
  <c r="AH35" i="32" s="1"/>
  <c r="AI35" i="32" s="1"/>
  <c r="AJ35" i="32" s="1"/>
  <c r="AK35" i="32" s="1"/>
  <c r="AL35" i="32" s="1"/>
  <c r="AM35" i="32" s="1"/>
  <c r="AN35" i="32" s="1"/>
  <c r="AO35" i="32" s="1"/>
  <c r="AP35" i="32" s="1"/>
  <c r="AQ35" i="32" s="1"/>
  <c r="AR35" i="32" s="1"/>
  <c r="AS35" i="32" l="1"/>
  <c r="AT35" i="32" s="1"/>
  <c r="AV35" i="32" s="1"/>
  <c r="H23" i="38"/>
  <c r="H34" i="38" s="1"/>
  <c r="H35" i="38" s="1"/>
  <c r="I35" i="38" s="1"/>
  <c r="J23" i="38"/>
  <c r="J34" i="38" s="1"/>
  <c r="J35" i="38" l="1"/>
  <c r="K35" i="38" s="1"/>
  <c r="L35" i="38" s="1"/>
  <c r="M35" i="38" s="1"/>
  <c r="N35" i="38" s="1"/>
  <c r="O35" i="38" s="1"/>
  <c r="P35" i="38" s="1"/>
  <c r="Q35" i="38" s="1"/>
  <c r="R35" i="38" s="1"/>
  <c r="S35" i="38" s="1"/>
  <c r="T35" i="38" s="1"/>
  <c r="U35" i="38" s="1"/>
  <c r="V35" i="38" s="1"/>
  <c r="W35" i="38" s="1"/>
  <c r="X35" i="38" s="1"/>
  <c r="Y35" i="38" s="1"/>
  <c r="Z35" i="38" s="1"/>
  <c r="AA35" i="38" s="1"/>
  <c r="AB35" i="38" s="1"/>
  <c r="AC35" i="38" s="1"/>
  <c r="AD35" i="38" s="1"/>
  <c r="AE35" i="38" s="1"/>
  <c r="AF35" i="38" s="1"/>
  <c r="AG35" i="38" s="1"/>
  <c r="AH35" i="38" s="1"/>
  <c r="AI35" i="38" s="1"/>
  <c r="AJ35" i="38" s="1"/>
  <c r="AK35" i="38" s="1"/>
  <c r="AL35" i="38" s="1"/>
  <c r="AM35" i="38" s="1"/>
  <c r="AN35" i="38" s="1"/>
  <c r="AO35" i="38" s="1"/>
  <c r="AP35" i="38" s="1"/>
  <c r="AQ35" i="38" s="1"/>
  <c r="AR35" i="38" s="1"/>
  <c r="AS35" i="38" s="1"/>
  <c r="AT35" i="38" s="1"/>
  <c r="AU35" i="38" s="1"/>
  <c r="AV35" i="38" s="1"/>
  <c r="G34" i="38"/>
  <c r="G23" i="38"/>
  <c r="G20" i="38"/>
</calcChain>
</file>

<file path=xl/sharedStrings.xml><?xml version="1.0" encoding="utf-8"?>
<sst xmlns="http://schemas.openxmlformats.org/spreadsheetml/2006/main" count="153" uniqueCount="83">
  <si>
    <t>⑦</t>
    <phoneticPr fontId="1"/>
  </si>
  <si>
    <t>①</t>
    <phoneticPr fontId="1"/>
  </si>
  <si>
    <t>②</t>
    <phoneticPr fontId="1"/>
  </si>
  <si>
    <t>ア</t>
    <phoneticPr fontId="1"/>
  </si>
  <si>
    <t>エ</t>
    <phoneticPr fontId="1"/>
  </si>
  <si>
    <t>ウ</t>
    <phoneticPr fontId="1"/>
  </si>
  <si>
    <t>イ</t>
    <phoneticPr fontId="1"/>
  </si>
  <si>
    <t>⑤</t>
    <phoneticPr fontId="1"/>
  </si>
  <si>
    <t>⑧</t>
    <phoneticPr fontId="1"/>
  </si>
  <si>
    <t>⑨</t>
    <phoneticPr fontId="1"/>
  </si>
  <si>
    <t>Ａ</t>
    <phoneticPr fontId="1"/>
  </si>
  <si>
    <t>Ｂ</t>
    <phoneticPr fontId="1"/>
  </si>
  <si>
    <t>本　　人</t>
    <rPh sb="0" eb="1">
      <t>ホン</t>
    </rPh>
    <rPh sb="3" eb="4">
      <t>ヒト</t>
    </rPh>
    <phoneticPr fontId="1"/>
  </si>
  <si>
    <t>家族の年齢</t>
    <rPh sb="0" eb="2">
      <t>カゾク</t>
    </rPh>
    <rPh sb="3" eb="5">
      <t>ネンレイ</t>
    </rPh>
    <phoneticPr fontId="1"/>
  </si>
  <si>
    <t>西　　　　暦</t>
    <rPh sb="0" eb="1">
      <t>ニシ</t>
    </rPh>
    <rPh sb="5" eb="6">
      <t>コヨミ</t>
    </rPh>
    <phoneticPr fontId="1"/>
  </si>
  <si>
    <t>配偶者</t>
    <rPh sb="0" eb="3">
      <t>ハイグウシャ</t>
    </rPh>
    <phoneticPr fontId="1"/>
  </si>
  <si>
    <t>第１子</t>
    <rPh sb="0" eb="1">
      <t>ダイ</t>
    </rPh>
    <rPh sb="2" eb="3">
      <t>コ</t>
    </rPh>
    <phoneticPr fontId="1"/>
  </si>
  <si>
    <t>第２子</t>
    <rPh sb="0" eb="1">
      <t>ダイ</t>
    </rPh>
    <rPh sb="2" eb="3">
      <t>コ</t>
    </rPh>
    <phoneticPr fontId="1"/>
  </si>
  <si>
    <t>我が家の
ライフイベント</t>
    <rPh sb="0" eb="1">
      <t>ワ</t>
    </rPh>
    <rPh sb="2" eb="3">
      <t>ヤ</t>
    </rPh>
    <phoneticPr fontId="1"/>
  </si>
  <si>
    <t>収　　　　入</t>
    <rPh sb="0" eb="1">
      <t>オサム</t>
    </rPh>
    <rPh sb="5" eb="6">
      <t>ニュウ</t>
    </rPh>
    <phoneticPr fontId="1"/>
  </si>
  <si>
    <t>給与・賞与</t>
    <rPh sb="0" eb="2">
      <t>キュウヨ</t>
    </rPh>
    <rPh sb="3" eb="5">
      <t>ショウヨ</t>
    </rPh>
    <phoneticPr fontId="1"/>
  </si>
  <si>
    <t>老齢厚生年金</t>
    <rPh sb="0" eb="2">
      <t>ロウレイ</t>
    </rPh>
    <rPh sb="2" eb="4">
      <t>コウセイ</t>
    </rPh>
    <rPh sb="4" eb="6">
      <t>ネンキン</t>
    </rPh>
    <phoneticPr fontId="1"/>
  </si>
  <si>
    <t>老齢基礎年金</t>
    <rPh sb="0" eb="2">
      <t>ロウレイ</t>
    </rPh>
    <rPh sb="2" eb="4">
      <t>キソ</t>
    </rPh>
    <rPh sb="4" eb="6">
      <t>ネンキン</t>
    </rPh>
    <phoneticPr fontId="1"/>
  </si>
  <si>
    <t>加給年金</t>
    <rPh sb="0" eb="2">
      <t>カキュウ</t>
    </rPh>
    <rPh sb="2" eb="4">
      <t>ネンキン</t>
    </rPh>
    <phoneticPr fontId="1"/>
  </si>
  <si>
    <t>Ｃ</t>
    <phoneticPr fontId="1"/>
  </si>
  <si>
    <t>基金第１年金</t>
    <rPh sb="0" eb="2">
      <t>キキン</t>
    </rPh>
    <rPh sb="2" eb="3">
      <t>ダイ</t>
    </rPh>
    <rPh sb="4" eb="6">
      <t>ネンキン</t>
    </rPh>
    <phoneticPr fontId="1"/>
  </si>
  <si>
    <t>Ｄ</t>
    <phoneticPr fontId="1"/>
  </si>
  <si>
    <t>基金第２年金</t>
    <rPh sb="0" eb="2">
      <t>キキン</t>
    </rPh>
    <rPh sb="2" eb="3">
      <t>ダイ</t>
    </rPh>
    <rPh sb="4" eb="6">
      <t>ネンキン</t>
    </rPh>
    <phoneticPr fontId="1"/>
  </si>
  <si>
    <t>Ｅ</t>
    <phoneticPr fontId="1"/>
  </si>
  <si>
    <t>日常生活基礎費</t>
    <rPh sb="0" eb="2">
      <t>ニチジョウ</t>
    </rPh>
    <rPh sb="2" eb="4">
      <t>セイカツ</t>
    </rPh>
    <rPh sb="4" eb="6">
      <t>キソ</t>
    </rPh>
    <rPh sb="6" eb="7">
      <t>ヒ</t>
    </rPh>
    <phoneticPr fontId="1"/>
  </si>
  <si>
    <t>住居維持費</t>
    <rPh sb="0" eb="2">
      <t>ジュウキョ</t>
    </rPh>
    <rPh sb="2" eb="5">
      <t>イジヒ</t>
    </rPh>
    <phoneticPr fontId="1"/>
  </si>
  <si>
    <t>③</t>
    <phoneticPr fontId="1"/>
  </si>
  <si>
    <t>国民年金保険料</t>
    <rPh sb="0" eb="2">
      <t>コクミン</t>
    </rPh>
    <rPh sb="2" eb="4">
      <t>ネンキン</t>
    </rPh>
    <rPh sb="4" eb="7">
      <t>ホケンリョウ</t>
    </rPh>
    <phoneticPr fontId="1"/>
  </si>
  <si>
    <t>④</t>
    <phoneticPr fontId="1"/>
  </si>
  <si>
    <t>▲予備費</t>
    <rPh sb="1" eb="4">
      <t>ヨビヒ</t>
    </rPh>
    <phoneticPr fontId="1"/>
  </si>
  <si>
    <t>教育費・その他費用</t>
    <rPh sb="0" eb="3">
      <t>キョウイクヒ</t>
    </rPh>
    <rPh sb="6" eb="7">
      <t>タ</t>
    </rPh>
    <rPh sb="7" eb="9">
      <t>ヒヨウ</t>
    </rPh>
    <phoneticPr fontId="1"/>
  </si>
  <si>
    <t>ローン返済</t>
    <rPh sb="3" eb="5">
      <t>ヘンサイ</t>
    </rPh>
    <phoneticPr fontId="1"/>
  </si>
  <si>
    <t>⑥</t>
    <phoneticPr fontId="1"/>
  </si>
  <si>
    <t>生命保険料・個人年金保険料等</t>
    <rPh sb="0" eb="2">
      <t>セイメイ</t>
    </rPh>
    <rPh sb="2" eb="5">
      <t>ホケンリョウ</t>
    </rPh>
    <rPh sb="6" eb="8">
      <t>コジン</t>
    </rPh>
    <rPh sb="8" eb="10">
      <t>ネンキン</t>
    </rPh>
    <rPh sb="10" eb="13">
      <t>ホケンリョウ</t>
    </rPh>
    <rPh sb="13" eb="14">
      <t>トウ</t>
    </rPh>
    <phoneticPr fontId="1"/>
  </si>
  <si>
    <t>趣味・娯楽・レジャー費</t>
    <rPh sb="0" eb="2">
      <t>シュミ</t>
    </rPh>
    <rPh sb="3" eb="5">
      <t>ゴラク</t>
    </rPh>
    <rPh sb="10" eb="11">
      <t>ヒ</t>
    </rPh>
    <phoneticPr fontId="1"/>
  </si>
  <si>
    <t>交際費・諸雑費</t>
    <rPh sb="0" eb="2">
      <t>コウサイ</t>
    </rPh>
    <rPh sb="2" eb="3">
      <t>ヒ</t>
    </rPh>
    <rPh sb="4" eb="5">
      <t>ショ</t>
    </rPh>
    <rPh sb="5" eb="7">
      <t>ザッピ</t>
    </rPh>
    <phoneticPr fontId="1"/>
  </si>
  <si>
    <t>年 間 収 支 差 額</t>
    <rPh sb="0" eb="1">
      <t>トシ</t>
    </rPh>
    <rPh sb="2" eb="3">
      <t>アイダ</t>
    </rPh>
    <rPh sb="4" eb="5">
      <t>オサム</t>
    </rPh>
    <rPh sb="6" eb="7">
      <t>シ</t>
    </rPh>
    <rPh sb="8" eb="9">
      <t>サ</t>
    </rPh>
    <rPh sb="10" eb="11">
      <t>ガク</t>
    </rPh>
    <phoneticPr fontId="1"/>
  </si>
  <si>
    <t>国の年金</t>
    <rPh sb="0" eb="1">
      <t>クニ</t>
    </rPh>
    <rPh sb="2" eb="4">
      <t>ネンキン</t>
    </rPh>
    <phoneticPr fontId="1"/>
  </si>
  <si>
    <t>その他</t>
    <rPh sb="2" eb="3">
      <t>タ</t>
    </rPh>
    <phoneticPr fontId="1"/>
  </si>
  <si>
    <t>本人</t>
    <rPh sb="0" eb="2">
      <t>ホンニン</t>
    </rPh>
    <phoneticPr fontId="1"/>
  </si>
  <si>
    <t>退職金
不動産収入
個人年金　　等</t>
    <rPh sb="0" eb="3">
      <t>タイショクキン</t>
    </rPh>
    <rPh sb="4" eb="7">
      <t>フドウサン</t>
    </rPh>
    <rPh sb="7" eb="9">
      <t>シュウニュウ</t>
    </rPh>
    <rPh sb="10" eb="12">
      <t>コジン</t>
    </rPh>
    <rPh sb="12" eb="14">
      <t>ネンキン</t>
    </rPh>
    <rPh sb="16" eb="17">
      <t>トウ</t>
    </rPh>
    <phoneticPr fontId="1"/>
  </si>
  <si>
    <t>ＪＪＫ</t>
    <phoneticPr fontId="1"/>
  </si>
  <si>
    <t>収支差額    累  計</t>
    <rPh sb="0" eb="1">
      <t>オサム</t>
    </rPh>
    <rPh sb="1" eb="2">
      <t>シ</t>
    </rPh>
    <rPh sb="2" eb="3">
      <t>サ</t>
    </rPh>
    <rPh sb="3" eb="4">
      <t>ガク</t>
    </rPh>
    <rPh sb="8" eb="9">
      <t>ルイ</t>
    </rPh>
    <rPh sb="11" eb="12">
      <t>ケイ</t>
    </rPh>
    <phoneticPr fontId="1"/>
  </si>
  <si>
    <t>支　出　合　計 Ｃ</t>
    <rPh sb="0" eb="1">
      <t>シ</t>
    </rPh>
    <rPh sb="2" eb="3">
      <t>デ</t>
    </rPh>
    <rPh sb="4" eb="5">
      <t>ア</t>
    </rPh>
    <rPh sb="6" eb="7">
      <t>ケイ</t>
    </rPh>
    <phoneticPr fontId="1"/>
  </si>
  <si>
    <t>収　入　合　計 Ａ</t>
    <rPh sb="0" eb="1">
      <t>シュウ</t>
    </rPh>
    <rPh sb="2" eb="3">
      <t>ニュウ</t>
    </rPh>
    <rPh sb="4" eb="5">
      <t>ア</t>
    </rPh>
    <rPh sb="6" eb="7">
      <t>ケイ</t>
    </rPh>
    <phoneticPr fontId="1"/>
  </si>
  <si>
    <t>車の買い替え</t>
    <rPh sb="0" eb="1">
      <t>クルマ</t>
    </rPh>
    <rPh sb="2" eb="3">
      <t>カ</t>
    </rPh>
    <rPh sb="4" eb="5">
      <t>カ</t>
    </rPh>
    <phoneticPr fontId="1"/>
  </si>
  <si>
    <t>小規模リフォーム</t>
    <rPh sb="0" eb="3">
      <t>ショウキボ</t>
    </rPh>
    <phoneticPr fontId="1"/>
  </si>
  <si>
    <r>
      <t>大型出費</t>
    </r>
    <r>
      <rPr>
        <sz val="8"/>
        <color theme="1"/>
        <rFont val="メイリオ"/>
        <family val="3"/>
        <charset val="128"/>
      </rPr>
      <t>（ライフイベント費）</t>
    </r>
    <rPh sb="0" eb="2">
      <t>オオガタ</t>
    </rPh>
    <rPh sb="2" eb="4">
      <t>シュッピ</t>
    </rPh>
    <rPh sb="12" eb="13">
      <t>ヒ</t>
    </rPh>
    <phoneticPr fontId="1"/>
  </si>
  <si>
    <t>⑩</t>
  </si>
  <si>
    <t>支　　　出</t>
    <rPh sb="0" eb="1">
      <t>シ</t>
    </rPh>
    <rPh sb="4" eb="5">
      <t>デ</t>
    </rPh>
    <phoneticPr fontId="1"/>
  </si>
  <si>
    <r>
      <t>年金の税金と医療保険料
　　　</t>
    </r>
    <r>
      <rPr>
        <sz val="7"/>
        <color theme="1"/>
        <rFont val="メイリオ"/>
        <family val="3"/>
        <charset val="128"/>
      </rPr>
      <t>　（介護保険含む）</t>
    </r>
    <rPh sb="0" eb="2">
      <t>ネンキン</t>
    </rPh>
    <rPh sb="3" eb="5">
      <t>ゼイキン</t>
    </rPh>
    <rPh sb="6" eb="8">
      <t>イリョウ</t>
    </rPh>
    <rPh sb="8" eb="10">
      <t>ホケン</t>
    </rPh>
    <rPh sb="10" eb="11">
      <t>リョウ</t>
    </rPh>
    <rPh sb="17" eb="19">
      <t>カイゴ</t>
    </rPh>
    <rPh sb="19" eb="21">
      <t>ホケン</t>
    </rPh>
    <rPh sb="21" eb="22">
      <t>フク</t>
    </rPh>
    <phoneticPr fontId="1"/>
  </si>
  <si>
    <t>直近１年間
の収支状況</t>
    <rPh sb="0" eb="2">
      <t>チョッキン</t>
    </rPh>
    <rPh sb="3" eb="5">
      <t>ネンカン</t>
    </rPh>
    <rPh sb="7" eb="9">
      <t>シュウシ</t>
    </rPh>
    <rPh sb="9" eb="11">
      <t>ジョウキョウ</t>
    </rPh>
    <phoneticPr fontId="1"/>
  </si>
  <si>
    <t>公的年金　小計</t>
    <rPh sb="0" eb="2">
      <t>コウテキ</t>
    </rPh>
    <rPh sb="2" eb="4">
      <t>ネンキン</t>
    </rPh>
    <rPh sb="5" eb="7">
      <t>ショウケイ</t>
    </rPh>
    <phoneticPr fontId="1"/>
  </si>
  <si>
    <t>年金の税金と医療保険料
　　　　（介護保険含む）</t>
    <rPh sb="0" eb="2">
      <t>ネンキン</t>
    </rPh>
    <rPh sb="3" eb="5">
      <t>ゼイキン</t>
    </rPh>
    <rPh sb="6" eb="8">
      <t>イリョウ</t>
    </rPh>
    <rPh sb="8" eb="10">
      <t>ホケン</t>
    </rPh>
    <rPh sb="10" eb="11">
      <t>リョウ</t>
    </rPh>
    <rPh sb="17" eb="19">
      <t>カイゴ</t>
    </rPh>
    <rPh sb="19" eb="21">
      <t>ホケン</t>
    </rPh>
    <rPh sb="21" eb="22">
      <t>フク</t>
    </rPh>
    <phoneticPr fontId="1"/>
  </si>
  <si>
    <t>老齢厚生・老齢基礎65歳受給開始</t>
    <rPh sb="0" eb="2">
      <t>ロウレイ</t>
    </rPh>
    <rPh sb="2" eb="4">
      <t>コウセイ</t>
    </rPh>
    <rPh sb="5" eb="7">
      <t>ロウレイ</t>
    </rPh>
    <rPh sb="7" eb="9">
      <t>キソ</t>
    </rPh>
    <rPh sb="11" eb="12">
      <t>サイ</t>
    </rPh>
    <rPh sb="12" eb="14">
      <t>ジュキュウ</t>
    </rPh>
    <rPh sb="14" eb="16">
      <t>カイシ</t>
    </rPh>
    <phoneticPr fontId="1"/>
  </si>
  <si>
    <t>暮らしの
向上資金</t>
    <rPh sb="0" eb="1">
      <t>ク</t>
    </rPh>
    <rPh sb="5" eb="7">
      <t>コウジョウ</t>
    </rPh>
    <rPh sb="7" eb="9">
      <t>シキン</t>
    </rPh>
    <phoneticPr fontId="1"/>
  </si>
  <si>
    <t>定年退職
再雇用</t>
    <phoneticPr fontId="1"/>
  </si>
  <si>
    <t>E</t>
    <phoneticPr fontId="1"/>
  </si>
  <si>
    <t>「我が家のバランスシート」の「資産小計a」を転記</t>
    <rPh sb="1" eb="2">
      <t>ワ</t>
    </rPh>
    <rPh sb="3" eb="4">
      <t>ヤ</t>
    </rPh>
    <rPh sb="15" eb="17">
      <t>シサン</t>
    </rPh>
    <rPh sb="17" eb="19">
      <t>ショウケイ</t>
    </rPh>
    <rPh sb="22" eb="24">
      <t>テンキ</t>
    </rPh>
    <phoneticPr fontId="1"/>
  </si>
  <si>
    <t>退職金
不動産収入
個人年金等</t>
    <rPh sb="0" eb="3">
      <t>タイショクキン</t>
    </rPh>
    <rPh sb="4" eb="7">
      <t>フドウサン</t>
    </rPh>
    <rPh sb="7" eb="9">
      <t>シュウニュウ</t>
    </rPh>
    <rPh sb="10" eb="12">
      <t>コジン</t>
    </rPh>
    <rPh sb="12" eb="14">
      <t>ネンキン</t>
    </rPh>
    <rPh sb="14" eb="15">
      <t>トウ</t>
    </rPh>
    <phoneticPr fontId="1"/>
  </si>
  <si>
    <t>外壁塗装</t>
    <phoneticPr fontId="1"/>
  </si>
  <si>
    <t>本人年金
受給開始</t>
    <phoneticPr fontId="1"/>
  </si>
  <si>
    <t>配偶者年金
受給開始</t>
    <phoneticPr fontId="1"/>
  </si>
  <si>
    <t>第２子 大学入学
第１子 大学卒業</t>
    <rPh sb="0" eb="1">
      <t>ダイ</t>
    </rPh>
    <rPh sb="2" eb="3">
      <t>シ</t>
    </rPh>
    <rPh sb="4" eb="6">
      <t>ダイガク</t>
    </rPh>
    <rPh sb="6" eb="8">
      <t>ニュウガク</t>
    </rPh>
    <rPh sb="9" eb="10">
      <t>ダイ</t>
    </rPh>
    <rPh sb="11" eb="12">
      <t>シ</t>
    </rPh>
    <rPh sb="13" eb="15">
      <t>ダイガク</t>
    </rPh>
    <rPh sb="15" eb="17">
      <t>ソツギョウ</t>
    </rPh>
    <phoneticPr fontId="1"/>
  </si>
  <si>
    <t>第1子 独立</t>
    <rPh sb="0" eb="1">
      <t>ダイ</t>
    </rPh>
    <rPh sb="2" eb="3">
      <t>シ</t>
    </rPh>
    <rPh sb="4" eb="6">
      <t>ドクリツ</t>
    </rPh>
    <phoneticPr fontId="1"/>
  </si>
  <si>
    <t>第２子 大学卒業</t>
    <rPh sb="0" eb="1">
      <t>ダイ</t>
    </rPh>
    <rPh sb="2" eb="3">
      <t>シ</t>
    </rPh>
    <rPh sb="4" eb="6">
      <t>ダイガク</t>
    </rPh>
    <rPh sb="6" eb="8">
      <t>ソツギョウ</t>
    </rPh>
    <phoneticPr fontId="1"/>
  </si>
  <si>
    <t>第2子 独立</t>
    <rPh sb="0" eb="1">
      <t>ダイ</t>
    </rPh>
    <rPh sb="2" eb="3">
      <t>シ</t>
    </rPh>
    <rPh sb="4" eb="6">
      <t>ドクリツ</t>
    </rPh>
    <phoneticPr fontId="1"/>
  </si>
  <si>
    <t xml:space="preserve"> 本　　人</t>
    <rPh sb="1" eb="2">
      <t>ホン</t>
    </rPh>
    <rPh sb="4" eb="5">
      <t>ヒト</t>
    </rPh>
    <phoneticPr fontId="1"/>
  </si>
  <si>
    <t>外壁塗装</t>
    <rPh sb="0" eb="2">
      <t>ガイヘキ</t>
    </rPh>
    <rPh sb="2" eb="4">
      <t>トソウ</t>
    </rPh>
    <phoneticPr fontId="1"/>
  </si>
  <si>
    <t>第１子　結婚</t>
    <rPh sb="0" eb="1">
      <t>ダイ</t>
    </rPh>
    <rPh sb="2" eb="3">
      <t>シ</t>
    </rPh>
    <rPh sb="4" eb="6">
      <t>ケッコン</t>
    </rPh>
    <phoneticPr fontId="1"/>
  </si>
  <si>
    <t>第2子　結婚</t>
    <rPh sb="0" eb="1">
      <t>ダイ</t>
    </rPh>
    <rPh sb="2" eb="3">
      <t>シ</t>
    </rPh>
    <rPh sb="4" eb="6">
      <t>ケッコン</t>
    </rPh>
    <phoneticPr fontId="1"/>
  </si>
  <si>
    <t>海外旅行</t>
    <rPh sb="0" eb="4">
      <t>カイガイリョコウ</t>
    </rPh>
    <phoneticPr fontId="1"/>
  </si>
  <si>
    <t>大型リフォーム</t>
    <rPh sb="0" eb="2">
      <t>オオガタ</t>
    </rPh>
    <phoneticPr fontId="1"/>
  </si>
  <si>
    <t>収  　入</t>
    <rPh sb="0" eb="1">
      <t>オサム</t>
    </rPh>
    <rPh sb="4" eb="5">
      <t>ニュウ</t>
    </rPh>
    <phoneticPr fontId="1"/>
  </si>
  <si>
    <t xml:space="preserve"> 支　出</t>
    <rPh sb="1" eb="2">
      <t>シ</t>
    </rPh>
    <rPh sb="3" eb="4">
      <t>デ</t>
    </rPh>
    <phoneticPr fontId="1"/>
  </si>
  <si>
    <r>
      <t>2026年　長期家計プランワークシート</t>
    </r>
    <r>
      <rPr>
        <sz val="14"/>
        <color theme="1"/>
        <rFont val="メイリオ"/>
        <family val="3"/>
        <charset val="128"/>
      </rPr>
      <t xml:space="preserve">　                                                                                                                                                  </t>
    </r>
    <rPh sb="4" eb="5">
      <t>ネン</t>
    </rPh>
    <rPh sb="6" eb="8">
      <t>チョウキ</t>
    </rPh>
    <rPh sb="8" eb="10">
      <t>カケイ</t>
    </rPh>
    <phoneticPr fontId="1"/>
  </si>
  <si>
    <r>
      <t>2026年　長期家計プランワークシート</t>
    </r>
    <r>
      <rPr>
        <sz val="14"/>
        <color theme="1"/>
        <rFont val="メイリオ"/>
        <family val="3"/>
        <charset val="128"/>
      </rPr>
      <t>　(記載例）</t>
    </r>
    <rPh sb="4" eb="5">
      <t>ネン</t>
    </rPh>
    <rPh sb="6" eb="8">
      <t>チョウキ</t>
    </rPh>
    <rPh sb="8" eb="10">
      <t>カケイ</t>
    </rPh>
    <rPh sb="21" eb="23">
      <t>キサイ</t>
    </rPh>
    <rPh sb="23" eb="24">
      <t>レイ</t>
    </rPh>
    <phoneticPr fontId="1"/>
  </si>
  <si>
    <t>2025年時　本人:50歳（男性）・配偶者:48歳（女性）の例</t>
    <rPh sb="5" eb="6">
      <t>ジ</t>
    </rPh>
    <rPh sb="7" eb="9">
      <t>ホンニン</t>
    </rPh>
    <rPh sb="12" eb="13">
      <t>サイ</t>
    </rPh>
    <rPh sb="14" eb="16">
      <t>ダンセイ</t>
    </rPh>
    <rPh sb="30" eb="3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</si>
</sst>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  <scheme val="major"/>
    </font>
    <font>
      <sz val="9"/>
      <color theme="1"/>
      <name val="ＭＳ Ｐ明朝"/>
      <family val="1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color theme="4" tint="-0.249977111117893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4" tint="-0.249977111117893"/>
      <name val="メイリオ"/>
      <family val="3"/>
      <charset val="128"/>
    </font>
    <font>
      <sz val="9"/>
      <name val="メイリオ"/>
      <family val="3"/>
      <charset val="128"/>
    </font>
    <font>
      <b/>
      <sz val="10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3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3"/>
      <name val="メイリオ"/>
      <family val="3"/>
      <charset val="128"/>
    </font>
    <font>
      <sz val="10"/>
      <name val="メイリオ"/>
      <family val="3"/>
      <charset val="128"/>
    </font>
    <font>
      <sz val="7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10"/>
      <color theme="0"/>
      <name val="メイリオ"/>
      <family val="3"/>
      <charset val="128"/>
    </font>
    <font>
      <b/>
      <sz val="10"/>
      <color theme="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theme="3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ck">
        <color theme="3" tint="0.39997558519241921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0070C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32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5" fillId="0" borderId="32" xfId="0" applyFont="1" applyBorder="1" applyAlignment="1">
      <alignment horizontal="right" shrinkToFit="1"/>
    </xf>
    <xf numFmtId="0" fontId="5" fillId="0" borderId="17" xfId="0" applyFont="1" applyBorder="1" applyAlignment="1">
      <alignment horizontal="right" shrinkToFit="1"/>
    </xf>
    <xf numFmtId="0" fontId="5" fillId="0" borderId="7" xfId="0" applyFont="1" applyBorder="1" applyAlignment="1">
      <alignment horizontal="right" shrinkToFit="1"/>
    </xf>
    <xf numFmtId="0" fontId="5" fillId="0" borderId="12" xfId="0" applyFont="1" applyBorder="1" applyAlignment="1">
      <alignment horizontal="right" shrinkToFit="1"/>
    </xf>
    <xf numFmtId="0" fontId="5" fillId="0" borderId="31" xfId="0" applyFont="1" applyBorder="1" applyAlignment="1">
      <alignment horizontal="right" shrinkToFit="1"/>
    </xf>
    <xf numFmtId="0" fontId="5" fillId="0" borderId="10" xfId="0" applyFont="1" applyBorder="1" applyAlignment="1">
      <alignment horizontal="right" shrinkToFit="1"/>
    </xf>
    <xf numFmtId="0" fontId="5" fillId="0" borderId="13" xfId="0" applyFont="1" applyBorder="1" applyAlignment="1">
      <alignment horizontal="right" shrinkToFit="1"/>
    </xf>
    <xf numFmtId="0" fontId="5" fillId="0" borderId="52" xfId="0" applyFont="1" applyBorder="1" applyAlignment="1">
      <alignment horizontal="right" shrinkToFit="1"/>
    </xf>
    <xf numFmtId="0" fontId="5" fillId="0" borderId="35" xfId="0" applyFont="1" applyBorder="1" applyAlignment="1">
      <alignment horizontal="right" shrinkToFit="1"/>
    </xf>
    <xf numFmtId="0" fontId="5" fillId="0" borderId="34" xfId="0" applyFont="1" applyBorder="1" applyAlignment="1">
      <alignment horizontal="right" shrinkToFit="1"/>
    </xf>
    <xf numFmtId="0" fontId="5" fillId="0" borderId="11" xfId="0" applyFont="1" applyBorder="1" applyAlignment="1">
      <alignment horizontal="right" shrinkToFit="1"/>
    </xf>
    <xf numFmtId="0" fontId="5" fillId="0" borderId="55" xfId="0" applyFont="1" applyBorder="1" applyAlignment="1">
      <alignment vertical="center" shrinkToFit="1"/>
    </xf>
    <xf numFmtId="0" fontId="5" fillId="0" borderId="56" xfId="0" applyFont="1" applyBorder="1" applyAlignment="1">
      <alignment vertical="center" shrinkToFit="1"/>
    </xf>
    <xf numFmtId="0" fontId="5" fillId="0" borderId="57" xfId="0" applyFont="1" applyBorder="1" applyAlignment="1">
      <alignment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vertical="center" shrinkToFit="1"/>
    </xf>
    <xf numFmtId="0" fontId="16" fillId="2" borderId="0" xfId="0" applyFont="1" applyFill="1">
      <alignment vertical="center"/>
    </xf>
    <xf numFmtId="0" fontId="2" fillId="2" borderId="0" xfId="0" applyFont="1" applyFill="1" applyAlignment="1">
      <alignment horizontal="center" vertical="center" textRotation="255" shrinkToFit="1"/>
    </xf>
    <xf numFmtId="0" fontId="2" fillId="2" borderId="0" xfId="0" applyFont="1" applyFill="1" applyAlignment="1">
      <alignment vertical="center" textRotation="255" shrinkToFit="1"/>
    </xf>
    <xf numFmtId="0" fontId="5" fillId="2" borderId="0" xfId="0" applyFont="1" applyFill="1" applyAlignment="1">
      <alignment vertical="center" textRotation="255" shrinkToFit="1"/>
    </xf>
    <xf numFmtId="0" fontId="2" fillId="2" borderId="0" xfId="0" applyFont="1" applyFill="1" applyAlignment="1">
      <alignment horizontal="center" vertical="center" shrinkToFit="1"/>
    </xf>
    <xf numFmtId="0" fontId="12" fillId="2" borderId="0" xfId="0" applyFont="1" applyFill="1">
      <alignment vertical="center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4" fillId="0" borderId="45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14" fillId="2" borderId="0" xfId="0" applyFont="1" applyFill="1" applyAlignment="1">
      <alignment vertical="top"/>
    </xf>
    <xf numFmtId="0" fontId="2" fillId="0" borderId="7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46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right" vertical="center" shrinkToFit="1"/>
    </xf>
    <xf numFmtId="0" fontId="5" fillId="0" borderId="53" xfId="0" applyFont="1" applyBorder="1" applyAlignment="1">
      <alignment horizontal="right" shrinkToFit="1"/>
    </xf>
    <xf numFmtId="0" fontId="5" fillId="0" borderId="8" xfId="0" applyFont="1" applyBorder="1" applyAlignment="1">
      <alignment horizontal="right" shrinkToFit="1"/>
    </xf>
    <xf numFmtId="0" fontId="5" fillId="0" borderId="28" xfId="0" applyFont="1" applyBorder="1" applyAlignment="1">
      <alignment horizontal="right" shrinkToFit="1"/>
    </xf>
    <xf numFmtId="0" fontId="2" fillId="0" borderId="53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right" shrinkToFit="1"/>
    </xf>
    <xf numFmtId="0" fontId="5" fillId="0" borderId="49" xfId="0" applyFont="1" applyBorder="1" applyAlignment="1">
      <alignment horizontal="right" shrinkToFit="1"/>
    </xf>
    <xf numFmtId="0" fontId="6" fillId="0" borderId="45" xfId="0" applyFont="1" applyBorder="1" applyAlignment="1">
      <alignment vertical="top" textRotation="255" wrapText="1" shrinkToFit="1"/>
    </xf>
    <xf numFmtId="0" fontId="13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5" fillId="0" borderId="29" xfId="0" applyFont="1" applyBorder="1" applyAlignment="1">
      <alignment horizontal="right" shrinkToFit="1"/>
    </xf>
    <xf numFmtId="0" fontId="5" fillId="0" borderId="9" xfId="0" applyFont="1" applyBorder="1" applyAlignment="1">
      <alignment horizontal="right" shrinkToFit="1"/>
    </xf>
    <xf numFmtId="0" fontId="5" fillId="5" borderId="2" xfId="0" applyFont="1" applyFill="1" applyBorder="1" applyAlignment="1">
      <alignment horizontal="right" shrinkToFit="1"/>
    </xf>
    <xf numFmtId="0" fontId="5" fillId="5" borderId="26" xfId="0" applyFont="1" applyFill="1" applyBorder="1" applyAlignment="1">
      <alignment horizontal="right" shrinkToFit="1"/>
    </xf>
    <xf numFmtId="0" fontId="5" fillId="5" borderId="4" xfId="0" applyFont="1" applyFill="1" applyBorder="1" applyAlignment="1">
      <alignment horizontal="right" shrinkToFit="1"/>
    </xf>
    <xf numFmtId="0" fontId="5" fillId="5" borderId="50" xfId="0" applyFont="1" applyFill="1" applyBorder="1" applyAlignment="1">
      <alignment horizontal="right" shrinkToFit="1"/>
    </xf>
    <xf numFmtId="0" fontId="18" fillId="3" borderId="70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/>
    <xf numFmtId="0" fontId="6" fillId="2" borderId="6" xfId="0" applyFont="1" applyFill="1" applyBorder="1" applyAlignment="1"/>
    <xf numFmtId="0" fontId="9" fillId="2" borderId="6" xfId="0" applyFont="1" applyFill="1" applyBorder="1" applyAlignment="1">
      <alignment vertical="top"/>
    </xf>
    <xf numFmtId="0" fontId="5" fillId="0" borderId="17" xfId="0" applyFont="1" applyBorder="1" applyAlignment="1">
      <alignment horizontal="center" vertical="center" shrinkToFit="1"/>
    </xf>
    <xf numFmtId="0" fontId="5" fillId="5" borderId="44" xfId="0" applyFont="1" applyFill="1" applyBorder="1" applyAlignment="1">
      <alignment horizontal="right" shrinkToFit="1"/>
    </xf>
    <xf numFmtId="0" fontId="5" fillId="0" borderId="54" xfId="0" applyFont="1" applyBorder="1" applyAlignment="1">
      <alignment vertical="center" shrinkToFit="1"/>
    </xf>
    <xf numFmtId="0" fontId="5" fillId="0" borderId="74" xfId="0" applyFont="1" applyBorder="1" applyAlignment="1">
      <alignment horizontal="right" shrinkToFit="1"/>
    </xf>
    <xf numFmtId="0" fontId="5" fillId="0" borderId="73" xfId="0" applyFont="1" applyBorder="1" applyAlignment="1">
      <alignment horizontal="right" shrinkToFit="1"/>
    </xf>
    <xf numFmtId="0" fontId="18" fillId="0" borderId="17" xfId="0" applyFont="1" applyBorder="1" applyAlignment="1">
      <alignment horizontal="center" vertical="center" shrinkToFit="1"/>
    </xf>
    <xf numFmtId="0" fontId="6" fillId="0" borderId="21" xfId="0" applyFont="1" applyBorder="1" applyAlignment="1">
      <alignment vertical="top" textRotation="255" wrapText="1" shrinkToFit="1"/>
    </xf>
    <xf numFmtId="0" fontId="6" fillId="0" borderId="14" xfId="0" applyFont="1" applyBorder="1" applyAlignment="1">
      <alignment vertical="top" textRotation="255" wrapText="1" shrinkToFit="1"/>
    </xf>
    <xf numFmtId="0" fontId="21" fillId="0" borderId="14" xfId="0" applyFont="1" applyBorder="1" applyAlignment="1">
      <alignment vertical="top" textRotation="255" wrapText="1" shrinkToFit="1"/>
    </xf>
    <xf numFmtId="0" fontId="22" fillId="0" borderId="24" xfId="0" applyFont="1" applyBorder="1" applyAlignment="1">
      <alignment vertical="top" textRotation="255" wrapText="1" shrinkToFit="1"/>
    </xf>
    <xf numFmtId="176" fontId="18" fillId="3" borderId="70" xfId="0" applyNumberFormat="1" applyFont="1" applyFill="1" applyBorder="1" applyAlignment="1">
      <alignment horizontal="center" vertical="center" shrinkToFit="1"/>
    </xf>
    <xf numFmtId="0" fontId="5" fillId="0" borderId="31" xfId="0" applyFont="1" applyBorder="1" applyAlignment="1">
      <alignment shrinkToFit="1"/>
    </xf>
    <xf numFmtId="0" fontId="5" fillId="0" borderId="10" xfId="0" applyFont="1" applyBorder="1" applyAlignment="1">
      <alignment shrinkToFit="1"/>
    </xf>
    <xf numFmtId="0" fontId="5" fillId="0" borderId="13" xfId="0" applyFont="1" applyBorder="1" applyAlignment="1">
      <alignment shrinkToFit="1"/>
    </xf>
    <xf numFmtId="0" fontId="5" fillId="0" borderId="32" xfId="0" applyFont="1" applyBorder="1" applyAlignment="1">
      <alignment shrinkToFit="1"/>
    </xf>
    <xf numFmtId="0" fontId="5" fillId="0" borderId="17" xfId="0" applyFont="1" applyBorder="1" applyAlignment="1">
      <alignment shrinkToFit="1"/>
    </xf>
    <xf numFmtId="0" fontId="5" fillId="0" borderId="34" xfId="0" applyFont="1" applyBorder="1" applyAlignment="1">
      <alignment shrinkToFit="1"/>
    </xf>
    <xf numFmtId="0" fontId="5" fillId="0" borderId="52" xfId="0" applyFont="1" applyBorder="1" applyAlignment="1">
      <alignment shrinkToFit="1"/>
    </xf>
    <xf numFmtId="0" fontId="5" fillId="0" borderId="35" xfId="0" applyFont="1" applyBorder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12" xfId="0" applyFont="1" applyBorder="1" applyAlignment="1">
      <alignment shrinkToFit="1"/>
    </xf>
    <xf numFmtId="0" fontId="5" fillId="0" borderId="50" xfId="0" applyFont="1" applyBorder="1" applyAlignment="1">
      <alignment vertical="center" shrinkToFit="1"/>
    </xf>
    <xf numFmtId="0" fontId="5" fillId="0" borderId="44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5" fillId="0" borderId="58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5" fillId="0" borderId="51" xfId="0" applyFont="1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5" fillId="0" borderId="12" xfId="0" applyFont="1" applyBorder="1" applyAlignment="1">
      <alignment horizontal="center" vertical="center" shrinkToFit="1"/>
    </xf>
    <xf numFmtId="0" fontId="23" fillId="0" borderId="59" xfId="0" applyFont="1" applyBorder="1" applyAlignment="1">
      <alignment horizontal="right" shrinkToFit="1"/>
    </xf>
    <xf numFmtId="0" fontId="18" fillId="0" borderId="60" xfId="0" applyFont="1" applyBorder="1" applyAlignment="1">
      <alignment horizontal="right" shrinkToFit="1"/>
    </xf>
    <xf numFmtId="0" fontId="5" fillId="0" borderId="0" xfId="0" applyFont="1" applyAlignment="1">
      <alignment horizontal="center" vertical="center" shrinkToFit="1"/>
    </xf>
    <xf numFmtId="0" fontId="5" fillId="0" borderId="75" xfId="0" applyFont="1" applyBorder="1" applyAlignment="1">
      <alignment shrinkToFit="1"/>
    </xf>
    <xf numFmtId="0" fontId="18" fillId="4" borderId="59" xfId="0" applyFont="1" applyFill="1" applyBorder="1" applyAlignment="1">
      <alignment horizontal="right" vertical="center" shrinkToFit="1"/>
    </xf>
    <xf numFmtId="0" fontId="4" fillId="2" borderId="6" xfId="0" applyFont="1" applyFill="1" applyBorder="1" applyAlignment="1">
      <alignment horizontal="center"/>
    </xf>
    <xf numFmtId="0" fontId="4" fillId="0" borderId="23" xfId="0" applyFont="1" applyBorder="1" applyAlignment="1">
      <alignment vertical="center" shrinkToFit="1"/>
    </xf>
    <xf numFmtId="0" fontId="4" fillId="0" borderId="51" xfId="0" applyFont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18" fillId="2" borderId="17" xfId="0" applyFont="1" applyFill="1" applyBorder="1" applyAlignment="1">
      <alignment horizontal="center" vertical="center" shrinkToFit="1"/>
    </xf>
    <xf numFmtId="0" fontId="18" fillId="2" borderId="32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right" shrinkToFit="1"/>
    </xf>
    <xf numFmtId="0" fontId="5" fillId="2" borderId="7" xfId="0" applyFont="1" applyFill="1" applyBorder="1" applyAlignment="1">
      <alignment horizontal="right" shrinkToFit="1"/>
    </xf>
    <xf numFmtId="0" fontId="18" fillId="2" borderId="7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vertical="top" textRotation="255" wrapText="1" shrinkToFit="1"/>
    </xf>
    <xf numFmtId="0" fontId="6" fillId="2" borderId="21" xfId="0" applyFont="1" applyFill="1" applyBorder="1" applyAlignment="1">
      <alignment vertical="top" textRotation="255" wrapText="1" shrinkToFit="1"/>
    </xf>
    <xf numFmtId="0" fontId="5" fillId="2" borderId="10" xfId="0" applyFont="1" applyFill="1" applyBorder="1" applyAlignment="1">
      <alignment shrinkToFit="1"/>
    </xf>
    <xf numFmtId="0" fontId="5" fillId="2" borderId="32" xfId="0" applyFont="1" applyFill="1" applyBorder="1" applyAlignment="1">
      <alignment horizontal="right" shrinkToFit="1"/>
    </xf>
    <xf numFmtId="0" fontId="5" fillId="2" borderId="17" xfId="0" applyFont="1" applyFill="1" applyBorder="1" applyAlignment="1">
      <alignment horizontal="right" shrinkToFit="1"/>
    </xf>
    <xf numFmtId="0" fontId="5" fillId="2" borderId="10" xfId="0" applyFont="1" applyFill="1" applyBorder="1" applyAlignment="1">
      <alignment horizontal="right" shrinkToFit="1"/>
    </xf>
    <xf numFmtId="0" fontId="6" fillId="2" borderId="0" xfId="0" applyFont="1" applyFill="1" applyAlignment="1">
      <alignment vertical="center" shrinkToFit="1"/>
    </xf>
    <xf numFmtId="0" fontId="2" fillId="2" borderId="53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left" vertical="center"/>
    </xf>
    <xf numFmtId="0" fontId="2" fillId="2" borderId="52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shrinkToFit="1"/>
    </xf>
    <xf numFmtId="0" fontId="8" fillId="2" borderId="7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shrinkToFit="1"/>
    </xf>
    <xf numFmtId="0" fontId="5" fillId="2" borderId="17" xfId="0" applyFont="1" applyFill="1" applyBorder="1" applyAlignment="1">
      <alignment shrinkToFit="1"/>
    </xf>
    <xf numFmtId="0" fontId="18" fillId="5" borderId="2" xfId="0" applyFont="1" applyFill="1" applyBorder="1" applyAlignment="1">
      <alignment horizontal="right" shrinkToFit="1"/>
    </xf>
    <xf numFmtId="0" fontId="18" fillId="5" borderId="4" xfId="0" applyFont="1" applyFill="1" applyBorder="1" applyAlignment="1">
      <alignment horizontal="right" shrinkToFit="1"/>
    </xf>
    <xf numFmtId="0" fontId="18" fillId="5" borderId="27" xfId="0" applyFont="1" applyFill="1" applyBorder="1" applyAlignment="1">
      <alignment horizontal="right" shrinkToFit="1"/>
    </xf>
    <xf numFmtId="0" fontId="8" fillId="2" borderId="52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shrinkToFit="1"/>
    </xf>
    <xf numFmtId="0" fontId="6" fillId="2" borderId="45" xfId="0" applyFont="1" applyFill="1" applyBorder="1" applyAlignment="1">
      <alignment vertical="top" textRotation="255" wrapText="1" shrinkToFit="1"/>
    </xf>
    <xf numFmtId="0" fontId="7" fillId="2" borderId="15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right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76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18" fillId="5" borderId="26" xfId="0" applyFont="1" applyFill="1" applyBorder="1" applyAlignment="1">
      <alignment horizontal="right" shrinkToFit="1"/>
    </xf>
    <xf numFmtId="0" fontId="18" fillId="5" borderId="50" xfId="0" applyFont="1" applyFill="1" applyBorder="1" applyAlignment="1">
      <alignment horizontal="right" shrinkToFit="1"/>
    </xf>
    <xf numFmtId="0" fontId="18" fillId="0" borderId="55" xfId="0" applyFont="1" applyBorder="1" applyAlignment="1">
      <alignment vertical="center" shrinkToFit="1"/>
    </xf>
    <xf numFmtId="0" fontId="18" fillId="0" borderId="57" xfId="0" applyFont="1" applyBorder="1" applyAlignment="1">
      <alignment vertical="center" shrinkToFit="1"/>
    </xf>
    <xf numFmtId="0" fontId="18" fillId="0" borderId="56" xfId="0" applyFont="1" applyBorder="1" applyAlignment="1">
      <alignment vertical="center" shrinkToFit="1"/>
    </xf>
    <xf numFmtId="0" fontId="18" fillId="0" borderId="48" xfId="0" applyFont="1" applyBorder="1" applyAlignment="1">
      <alignment vertical="center" shrinkToFit="1"/>
    </xf>
    <xf numFmtId="0" fontId="18" fillId="0" borderId="50" xfId="0" applyFont="1" applyBorder="1" applyAlignment="1">
      <alignment vertical="center" shrinkToFit="1"/>
    </xf>
    <xf numFmtId="0" fontId="18" fillId="0" borderId="44" xfId="0" applyFont="1" applyBorder="1" applyAlignment="1">
      <alignment vertical="center" shrinkToFit="1"/>
    </xf>
    <xf numFmtId="0" fontId="18" fillId="0" borderId="58" xfId="0" applyFont="1" applyBorder="1" applyAlignment="1">
      <alignment vertical="center" shrinkToFit="1"/>
    </xf>
    <xf numFmtId="0" fontId="25" fillId="0" borderId="44" xfId="0" applyFont="1" applyBorder="1" applyAlignment="1">
      <alignment vertical="center" shrinkToFit="1"/>
    </xf>
    <xf numFmtId="0" fontId="25" fillId="0" borderId="26" xfId="0" applyFont="1" applyBorder="1" applyAlignment="1">
      <alignment vertical="center" shrinkToFit="1"/>
    </xf>
    <xf numFmtId="0" fontId="25" fillId="0" borderId="50" xfId="0" applyFont="1" applyBorder="1" applyAlignment="1">
      <alignment vertical="center" shrinkToFit="1"/>
    </xf>
    <xf numFmtId="0" fontId="28" fillId="2" borderId="14" xfId="0" applyFont="1" applyFill="1" applyBorder="1" applyAlignment="1">
      <alignment vertical="top" textRotation="255" wrapText="1" shrinkToFit="1"/>
    </xf>
    <xf numFmtId="0" fontId="28" fillId="2" borderId="24" xfId="0" applyFont="1" applyFill="1" applyBorder="1" applyAlignment="1">
      <alignment vertical="top" textRotation="255" wrapText="1" shrinkToFit="1"/>
    </xf>
    <xf numFmtId="0" fontId="5" fillId="2" borderId="31" xfId="0" applyFont="1" applyFill="1" applyBorder="1" applyAlignment="1">
      <alignment horizontal="right" shrinkToFit="1"/>
    </xf>
    <xf numFmtId="0" fontId="25" fillId="2" borderId="45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right" shrinkToFit="1"/>
    </xf>
    <xf numFmtId="0" fontId="29" fillId="2" borderId="7" xfId="0" applyFont="1" applyFill="1" applyBorder="1" applyAlignment="1">
      <alignment horizontal="center" vertical="center" shrinkToFit="1"/>
    </xf>
    <xf numFmtId="0" fontId="30" fillId="2" borderId="32" xfId="0" applyFont="1" applyFill="1" applyBorder="1" applyAlignment="1">
      <alignment shrinkToFit="1"/>
    </xf>
    <xf numFmtId="0" fontId="30" fillId="2" borderId="17" xfId="0" applyFont="1" applyFill="1" applyBorder="1" applyAlignment="1">
      <alignment shrinkToFit="1"/>
    </xf>
    <xf numFmtId="0" fontId="30" fillId="2" borderId="34" xfId="0" applyFont="1" applyFill="1" applyBorder="1" applyAlignment="1">
      <alignment shrinkToFit="1"/>
    </xf>
    <xf numFmtId="0" fontId="30" fillId="2" borderId="7" xfId="0" applyFont="1" applyFill="1" applyBorder="1" applyAlignment="1">
      <alignment shrinkToFit="1"/>
    </xf>
    <xf numFmtId="0" fontId="5" fillId="2" borderId="13" xfId="0" applyFont="1" applyFill="1" applyBorder="1" applyAlignment="1">
      <alignment shrinkToFit="1"/>
    </xf>
    <xf numFmtId="0" fontId="33" fillId="2" borderId="32" xfId="0" applyFont="1" applyFill="1" applyBorder="1" applyAlignment="1">
      <alignment horizontal="right" shrinkToFit="1"/>
    </xf>
    <xf numFmtId="0" fontId="33" fillId="2" borderId="17" xfId="0" applyFont="1" applyFill="1" applyBorder="1" applyAlignment="1">
      <alignment horizontal="right" shrinkToFit="1"/>
    </xf>
    <xf numFmtId="0" fontId="33" fillId="2" borderId="7" xfId="0" applyFont="1" applyFill="1" applyBorder="1" applyAlignment="1">
      <alignment horizontal="right" shrinkToFit="1"/>
    </xf>
    <xf numFmtId="0" fontId="33" fillId="2" borderId="12" xfId="0" applyFont="1" applyFill="1" applyBorder="1" applyAlignment="1">
      <alignment horizontal="right" shrinkToFit="1"/>
    </xf>
    <xf numFmtId="0" fontId="33" fillId="2" borderId="52" xfId="0" applyFont="1" applyFill="1" applyBorder="1" applyAlignment="1">
      <alignment horizontal="right" shrinkToFit="1"/>
    </xf>
    <xf numFmtId="0" fontId="33" fillId="2" borderId="10" xfId="0" applyFont="1" applyFill="1" applyBorder="1" applyAlignment="1">
      <alignment horizontal="right" shrinkToFit="1"/>
    </xf>
    <xf numFmtId="0" fontId="33" fillId="2" borderId="35" xfId="0" applyFont="1" applyFill="1" applyBorder="1" applyAlignment="1">
      <alignment horizontal="right" shrinkToFit="1"/>
    </xf>
    <xf numFmtId="0" fontId="33" fillId="2" borderId="34" xfId="0" applyFont="1" applyFill="1" applyBorder="1" applyAlignment="1">
      <alignment horizontal="right" shrinkToFit="1"/>
    </xf>
    <xf numFmtId="0" fontId="33" fillId="2" borderId="11" xfId="0" applyFont="1" applyFill="1" applyBorder="1" applyAlignment="1">
      <alignment horizontal="right" shrinkToFit="1"/>
    </xf>
    <xf numFmtId="0" fontId="34" fillId="2" borderId="55" xfId="0" applyFont="1" applyFill="1" applyBorder="1" applyAlignment="1">
      <alignment vertical="center" shrinkToFit="1"/>
    </xf>
    <xf numFmtId="0" fontId="34" fillId="2" borderId="57" xfId="0" applyFont="1" applyFill="1" applyBorder="1" applyAlignment="1">
      <alignment vertical="center" shrinkToFit="1"/>
    </xf>
    <xf numFmtId="0" fontId="5" fillId="2" borderId="16" xfId="0" applyFont="1" applyFill="1" applyBorder="1" applyAlignment="1">
      <alignment shrinkToFit="1"/>
    </xf>
    <xf numFmtId="0" fontId="30" fillId="2" borderId="12" xfId="0" applyFont="1" applyFill="1" applyBorder="1" applyAlignment="1">
      <alignment shrinkToFit="1"/>
    </xf>
    <xf numFmtId="0" fontId="5" fillId="0" borderId="39" xfId="0" applyFont="1" applyBorder="1" applyAlignment="1">
      <alignment horizontal="center" vertical="center" textRotation="255" shrinkToFit="1"/>
    </xf>
    <xf numFmtId="0" fontId="5" fillId="0" borderId="43" xfId="0" applyFont="1" applyBorder="1" applyAlignment="1">
      <alignment horizontal="center" vertical="center" textRotation="255" shrinkToFit="1"/>
    </xf>
    <xf numFmtId="0" fontId="5" fillId="0" borderId="61" xfId="0" applyFont="1" applyBorder="1" applyAlignment="1">
      <alignment horizontal="center" vertical="center" textRotation="255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textRotation="255" shrinkToFit="1"/>
    </xf>
    <xf numFmtId="0" fontId="2" fillId="0" borderId="40" xfId="0" applyFont="1" applyBorder="1" applyAlignment="1">
      <alignment horizontal="center" vertical="center" textRotation="255" shrinkToFit="1"/>
    </xf>
    <xf numFmtId="0" fontId="5" fillId="0" borderId="13" xfId="0" applyFont="1" applyBorder="1" applyAlignment="1">
      <alignment horizontal="center" vertical="center" textRotation="255" shrinkToFit="1"/>
    </xf>
    <xf numFmtId="0" fontId="5" fillId="0" borderId="12" xfId="0" applyFont="1" applyBorder="1" applyAlignment="1">
      <alignment horizontal="center" vertical="center" textRotation="255" shrinkToFit="1"/>
    </xf>
    <xf numFmtId="0" fontId="6" fillId="0" borderId="33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center" vertical="center" textRotation="255" shrinkToFit="1"/>
    </xf>
    <xf numFmtId="0" fontId="6" fillId="0" borderId="53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17" fillId="0" borderId="52" xfId="0" applyFont="1" applyBorder="1" applyAlignment="1">
      <alignment horizontal="center" vertical="center" textRotation="255" shrinkToFit="1"/>
    </xf>
    <xf numFmtId="0" fontId="17" fillId="0" borderId="13" xfId="0" applyFont="1" applyBorder="1" applyAlignment="1">
      <alignment horizontal="center" vertical="center" textRotation="255" shrinkToFit="1"/>
    </xf>
    <xf numFmtId="0" fontId="5" fillId="0" borderId="52" xfId="0" applyFont="1" applyBorder="1" applyAlignment="1">
      <alignment horizontal="center" vertical="center" textRotation="255" shrinkToFit="1"/>
    </xf>
    <xf numFmtId="0" fontId="5" fillId="0" borderId="33" xfId="0" applyFont="1" applyBorder="1" applyAlignment="1">
      <alignment horizontal="center" vertical="center" textRotation="255" shrinkToFit="1"/>
    </xf>
    <xf numFmtId="0" fontId="4" fillId="0" borderId="52" xfId="0" applyFont="1" applyBorder="1" applyAlignment="1">
      <alignment horizontal="center" vertical="center" textRotation="255" shrinkToFit="1"/>
    </xf>
    <xf numFmtId="0" fontId="4" fillId="0" borderId="53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0" fontId="4" fillId="0" borderId="51" xfId="0" applyFont="1" applyBorder="1" applyAlignment="1">
      <alignment horizontal="center" vertical="center" textRotation="255" shrinkToFit="1"/>
    </xf>
    <xf numFmtId="0" fontId="10" fillId="0" borderId="0" xfId="0" applyFont="1" applyAlignment="1">
      <alignment horizontal="left" vertical="center" wrapText="1"/>
    </xf>
    <xf numFmtId="0" fontId="10" fillId="0" borderId="68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0" fontId="5" fillId="5" borderId="4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24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6" fillId="0" borderId="5" xfId="0" applyFont="1" applyBorder="1" applyAlignment="1">
      <alignment horizontal="center" vertical="top" textRotation="255" shrinkToFit="1"/>
    </xf>
    <xf numFmtId="0" fontId="6" fillId="0" borderId="3" xfId="0" applyFont="1" applyBorder="1" applyAlignment="1">
      <alignment horizontal="center" vertical="top" textRotation="255" shrinkToFit="1"/>
    </xf>
    <xf numFmtId="0" fontId="6" fillId="0" borderId="64" xfId="0" applyFont="1" applyBorder="1" applyAlignment="1">
      <alignment horizontal="center" vertical="top" textRotation="255" shrinkToFit="1"/>
    </xf>
    <xf numFmtId="0" fontId="6" fillId="0" borderId="16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6" fillId="0" borderId="63" xfId="0" applyFont="1" applyBorder="1" applyAlignment="1">
      <alignment horizontal="center" vertical="center" textRotation="255" wrapText="1" shrinkToFit="1"/>
    </xf>
    <xf numFmtId="0" fontId="6" fillId="0" borderId="3" xfId="0" applyFont="1" applyBorder="1" applyAlignment="1">
      <alignment horizontal="center" vertical="center" textRotation="255" wrapText="1" shrinkToFit="1"/>
    </xf>
    <xf numFmtId="0" fontId="6" fillId="0" borderId="64" xfId="0" applyFont="1" applyBorder="1" applyAlignment="1">
      <alignment horizontal="center" vertical="center" textRotation="255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textRotation="255" shrinkToFit="1"/>
    </xf>
    <xf numFmtId="0" fontId="6" fillId="0" borderId="65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left" vertical="center" shrinkToFit="1"/>
    </xf>
    <xf numFmtId="0" fontId="6" fillId="0" borderId="66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top" wrapText="1" shrinkToFit="1"/>
    </xf>
    <xf numFmtId="0" fontId="4" fillId="0" borderId="16" xfId="0" applyFont="1" applyBorder="1" applyAlignment="1">
      <alignment horizontal="left" vertical="top" wrapText="1" shrinkToFit="1"/>
    </xf>
    <xf numFmtId="0" fontId="4" fillId="0" borderId="17" xfId="0" applyFont="1" applyBorder="1" applyAlignment="1">
      <alignment horizontal="left" vertical="top" wrapText="1" shrinkToFit="1"/>
    </xf>
    <xf numFmtId="0" fontId="5" fillId="2" borderId="74" xfId="0" applyFont="1" applyFill="1" applyBorder="1" applyAlignment="1">
      <alignment horizontal="center" vertical="center" textRotation="255" shrinkToFit="1"/>
    </xf>
    <xf numFmtId="0" fontId="5" fillId="2" borderId="53" xfId="0" applyFont="1" applyFill="1" applyBorder="1" applyAlignment="1">
      <alignment horizontal="center" vertical="center" textRotation="255" shrinkToFit="1"/>
    </xf>
    <xf numFmtId="0" fontId="5" fillId="2" borderId="13" xfId="0" applyFont="1" applyFill="1" applyBorder="1" applyAlignment="1">
      <alignment horizontal="center" vertical="center" textRotation="255" shrinkToFit="1"/>
    </xf>
    <xf numFmtId="0" fontId="32" fillId="2" borderId="11" xfId="0" applyFont="1" applyFill="1" applyBorder="1" applyAlignment="1">
      <alignment horizontal="center" vertical="center" textRotation="255" shrinkToFit="1"/>
    </xf>
    <xf numFmtId="0" fontId="32" fillId="2" borderId="33" xfId="0" applyFont="1" applyFill="1" applyBorder="1" applyAlignment="1">
      <alignment horizontal="center" vertical="center" textRotation="255" shrinkToFit="1"/>
    </xf>
    <xf numFmtId="0" fontId="6" fillId="2" borderId="12" xfId="0" applyFont="1" applyFill="1" applyBorder="1" applyAlignment="1">
      <alignment horizontal="left" vertical="center" shrinkToFit="1"/>
    </xf>
    <xf numFmtId="0" fontId="6" fillId="2" borderId="17" xfId="0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horizontal="left" vertical="center" shrinkToFit="1"/>
    </xf>
    <xf numFmtId="0" fontId="4" fillId="2" borderId="52" xfId="0" applyFont="1" applyFill="1" applyBorder="1" applyAlignment="1">
      <alignment horizontal="center" vertical="center" textRotation="255" shrinkToFit="1"/>
    </xf>
    <xf numFmtId="0" fontId="4" fillId="2" borderId="51" xfId="0" applyFont="1" applyFill="1" applyBorder="1" applyAlignment="1">
      <alignment horizontal="center" vertical="center" textRotation="255" shrinkToFit="1"/>
    </xf>
    <xf numFmtId="0" fontId="10" fillId="2" borderId="0" xfId="0" applyFont="1" applyFill="1" applyAlignment="1">
      <alignment horizontal="left" vertical="center" wrapText="1"/>
    </xf>
    <xf numFmtId="0" fontId="10" fillId="2" borderId="68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7" xfId="0" applyFont="1" applyFill="1" applyBorder="1" applyAlignment="1">
      <alignment horizontal="left" vertical="center"/>
    </xf>
    <xf numFmtId="0" fontId="27" fillId="2" borderId="47" xfId="0" applyFont="1" applyFill="1" applyBorder="1" applyAlignment="1">
      <alignment horizontal="center" vertical="center" shrinkToFit="1"/>
    </xf>
    <xf numFmtId="0" fontId="27" fillId="2" borderId="48" xfId="0" applyFont="1" applyFill="1" applyBorder="1" applyAlignment="1">
      <alignment horizontal="center" vertical="center" shrinkToFit="1"/>
    </xf>
    <xf numFmtId="0" fontId="27" fillId="2" borderId="54" xfId="0" applyFont="1" applyFill="1" applyBorder="1" applyAlignment="1">
      <alignment horizontal="center" vertical="center" shrinkToFit="1"/>
    </xf>
    <xf numFmtId="0" fontId="18" fillId="5" borderId="1" xfId="0" applyFont="1" applyFill="1" applyBorder="1" applyAlignment="1">
      <alignment horizontal="center" vertical="center" shrinkToFit="1"/>
    </xf>
    <xf numFmtId="0" fontId="18" fillId="5" borderId="4" xfId="0" applyFont="1" applyFill="1" applyBorder="1" applyAlignment="1">
      <alignment horizontal="center" vertical="center" shrinkToFit="1"/>
    </xf>
    <xf numFmtId="0" fontId="18" fillId="5" borderId="44" xfId="0" applyFont="1" applyFill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textRotation="255" wrapText="1" shrinkToFit="1"/>
    </xf>
    <xf numFmtId="0" fontId="6" fillId="0" borderId="72" xfId="0" applyFont="1" applyBorder="1" applyAlignment="1">
      <alignment horizontal="center" vertical="center" textRotation="255" wrapText="1" shrinkToFit="1"/>
    </xf>
    <xf numFmtId="0" fontId="27" fillId="0" borderId="1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" fillId="2" borderId="62" xfId="0" applyFont="1" applyFill="1" applyBorder="1" applyAlignment="1">
      <alignment horizontal="center" vertical="center" textRotation="255" shrinkToFit="1"/>
    </xf>
    <xf numFmtId="0" fontId="2" fillId="2" borderId="43" xfId="0" applyFont="1" applyFill="1" applyBorder="1" applyAlignment="1">
      <alignment horizontal="center" vertical="center" textRotation="255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42" xfId="0" applyFont="1" applyFill="1" applyBorder="1" applyAlignment="1">
      <alignment horizontal="left" vertical="center" shrinkToFit="1"/>
    </xf>
    <xf numFmtId="0" fontId="6" fillId="2" borderId="66" xfId="0" applyFont="1" applyFill="1" applyBorder="1" applyAlignment="1">
      <alignment horizontal="left" vertical="center" shrinkToFit="1"/>
    </xf>
    <xf numFmtId="0" fontId="22" fillId="2" borderId="12" xfId="0" applyFont="1" applyFill="1" applyBorder="1" applyAlignment="1">
      <alignment horizontal="left" vertical="center" shrinkToFit="1"/>
    </xf>
    <xf numFmtId="0" fontId="22" fillId="2" borderId="16" xfId="0" applyFont="1" applyFill="1" applyBorder="1" applyAlignment="1">
      <alignment horizontal="left" vertical="center" shrinkToFit="1"/>
    </xf>
    <xf numFmtId="0" fontId="22" fillId="2" borderId="17" xfId="0" applyFont="1" applyFill="1" applyBorder="1" applyAlignment="1">
      <alignment horizontal="left" vertical="center" shrinkToFit="1"/>
    </xf>
    <xf numFmtId="0" fontId="31" fillId="2" borderId="12" xfId="0" applyFont="1" applyFill="1" applyBorder="1" applyAlignment="1">
      <alignment horizontal="left" vertical="top" wrapText="1" shrinkToFit="1"/>
    </xf>
    <xf numFmtId="0" fontId="31" fillId="2" borderId="16" xfId="0" applyFont="1" applyFill="1" applyBorder="1" applyAlignment="1">
      <alignment horizontal="left" vertical="top" wrapText="1" shrinkToFit="1"/>
    </xf>
    <xf numFmtId="0" fontId="31" fillId="2" borderId="17" xfId="0" applyFont="1" applyFill="1" applyBorder="1" applyAlignment="1">
      <alignment horizontal="left" vertical="top" wrapText="1" shrinkToFit="1"/>
    </xf>
    <xf numFmtId="0" fontId="11" fillId="2" borderId="0" xfId="0" applyFont="1" applyFill="1" applyAlignment="1">
      <alignment horizontal="left" vertical="center" shrinkToFit="1"/>
    </xf>
    <xf numFmtId="0" fontId="3" fillId="2" borderId="37" xfId="0" applyFont="1" applyFill="1" applyBorder="1" applyAlignment="1">
      <alignment horizontal="center" vertical="center" wrapText="1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center" shrinkToFit="1"/>
    </xf>
    <xf numFmtId="0" fontId="6" fillId="2" borderId="52" xfId="0" applyFont="1" applyFill="1" applyBorder="1" applyAlignment="1">
      <alignment horizontal="center" vertical="center" textRotation="255" shrinkToFit="1"/>
    </xf>
    <xf numFmtId="0" fontId="6" fillId="2" borderId="53" xfId="0" applyFont="1" applyFill="1" applyBorder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5" fillId="2" borderId="52" xfId="0" applyFont="1" applyFill="1" applyBorder="1" applyAlignment="1">
      <alignment horizontal="center" vertical="center" textRotation="255" shrinkToFit="1"/>
    </xf>
    <xf numFmtId="0" fontId="5" fillId="2" borderId="33" xfId="0" applyFont="1" applyFill="1" applyBorder="1" applyAlignment="1">
      <alignment horizontal="center" vertical="center" textRotation="255" shrinkToFit="1"/>
    </xf>
    <xf numFmtId="0" fontId="5" fillId="2" borderId="9" xfId="0" applyFont="1" applyFill="1" applyBorder="1" applyAlignment="1">
      <alignment horizontal="center" vertical="center" textRotation="255" shrinkToFit="1"/>
    </xf>
    <xf numFmtId="0" fontId="4" fillId="2" borderId="13" xfId="0" applyFont="1" applyFill="1" applyBorder="1" applyAlignment="1">
      <alignment horizontal="center" vertical="center" textRotation="255" shrinkToFit="1"/>
    </xf>
    <xf numFmtId="0" fontId="5" fillId="2" borderId="6" xfId="0" applyFont="1" applyFill="1" applyBorder="1" applyAlignment="1">
      <alignment horizontal="center"/>
    </xf>
    <xf numFmtId="0" fontId="0" fillId="0" borderId="6" xfId="0" applyBorder="1">
      <alignment vertical="center"/>
    </xf>
    <xf numFmtId="0" fontId="9" fillId="2" borderId="6" xfId="0" applyFont="1" applyFill="1" applyBorder="1" applyAlignment="1">
      <alignment horizontal="left" vertical="top"/>
    </xf>
    <xf numFmtId="0" fontId="5" fillId="2" borderId="39" xfId="0" applyFont="1" applyFill="1" applyBorder="1" applyAlignment="1">
      <alignment horizontal="center" vertical="center" textRotation="255" shrinkToFit="1"/>
    </xf>
    <xf numFmtId="0" fontId="5" fillId="2" borderId="43" xfId="0" applyFont="1" applyFill="1" applyBorder="1" applyAlignment="1">
      <alignment horizontal="center" vertical="center" textRotation="255" shrinkToFit="1"/>
    </xf>
    <xf numFmtId="0" fontId="5" fillId="2" borderId="61" xfId="0" applyFont="1" applyFill="1" applyBorder="1" applyAlignment="1">
      <alignment horizontal="center" vertical="center" textRotation="255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18" fillId="2" borderId="16" xfId="0" applyFont="1" applyFill="1" applyBorder="1" applyAlignment="1">
      <alignment horizontal="center" vertical="center" shrinkToFit="1"/>
    </xf>
    <xf numFmtId="0" fontId="18" fillId="2" borderId="17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3366FF"/>
      <color rgb="FFCCFFCC"/>
      <color rgb="FFFFFFCC"/>
      <color rgb="FF66CCFF"/>
      <color rgb="FF000000"/>
      <color rgb="FFFFCC66"/>
      <color rgb="FFFF66CC"/>
      <color rgb="FFFFFF99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35</xdr:row>
      <xdr:rowOff>47624</xdr:rowOff>
    </xdr:from>
    <xdr:to>
      <xdr:col>7</xdr:col>
      <xdr:colOff>0</xdr:colOff>
      <xdr:row>36</xdr:row>
      <xdr:rowOff>114299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2419350" y="10791824"/>
          <a:ext cx="152400" cy="200025"/>
        </a:xfrm>
        <a:prstGeom prst="bentUpArrow">
          <a:avLst>
            <a:gd name="adj1" fmla="val 3082"/>
            <a:gd name="adj2" fmla="val 32515"/>
            <a:gd name="adj3" fmla="val 45940"/>
          </a:avLst>
        </a:prstGeom>
        <a:solidFill>
          <a:schemeClr val="bg1"/>
        </a:solidFill>
        <a:ln w="1905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166254</xdr:colOff>
      <xdr:row>36</xdr:row>
      <xdr:rowOff>64498</xdr:rowOff>
    </xdr:from>
    <xdr:to>
      <xdr:col>6</xdr:col>
      <xdr:colOff>220621</xdr:colOff>
      <xdr:row>36</xdr:row>
      <xdr:rowOff>180110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39A9D84F-5A65-4DA4-8073-68E140490653}"/>
            </a:ext>
          </a:extLst>
        </xdr:cNvPr>
        <xdr:cNvSpPr/>
      </xdr:nvSpPr>
      <xdr:spPr>
        <a:xfrm flipH="1">
          <a:off x="2078181" y="10635516"/>
          <a:ext cx="54367" cy="115612"/>
        </a:xfrm>
        <a:prstGeom prst="bentUpArrow">
          <a:avLst>
            <a:gd name="adj1" fmla="val 3082"/>
            <a:gd name="adj2" fmla="val 32515"/>
            <a:gd name="adj3" fmla="val 45940"/>
          </a:avLst>
        </a:prstGeom>
        <a:solidFill>
          <a:schemeClr val="bg1"/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38099</xdr:colOff>
      <xdr:row>0</xdr:row>
      <xdr:rowOff>66675</xdr:rowOff>
    </xdr:from>
    <xdr:to>
      <xdr:col>42</xdr:col>
      <xdr:colOff>228599</xdr:colOff>
      <xdr:row>0</xdr:row>
      <xdr:rowOff>276225</xdr:rowOff>
    </xdr:to>
    <xdr:sp macro="" textlink="">
      <xdr:nvSpPr>
        <xdr:cNvPr id="5" name="フローチャート : 結合子 6">
          <a:extLst>
            <a:ext uri="{FF2B5EF4-FFF2-40B4-BE49-F238E27FC236}">
              <a16:creationId xmlns:a16="http://schemas.microsoft.com/office/drawing/2014/main" id="{E7B56BEB-806A-44D6-A605-B58F6B12B602}"/>
            </a:ext>
          </a:extLst>
        </xdr:cNvPr>
        <xdr:cNvSpPr/>
      </xdr:nvSpPr>
      <xdr:spPr>
        <a:xfrm>
          <a:off x="13544549" y="66675"/>
          <a:ext cx="190500" cy="209550"/>
        </a:xfrm>
        <a:prstGeom prst="flowChartConnector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15875</xdr:colOff>
      <xdr:row>1</xdr:row>
      <xdr:rowOff>166687</xdr:rowOff>
    </xdr:from>
    <xdr:to>
      <xdr:col>21</xdr:col>
      <xdr:colOff>333375</xdr:colOff>
      <xdr:row>3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99796E6-EC10-28D2-660F-500A37281896}"/>
            </a:ext>
          </a:extLst>
        </xdr:cNvPr>
        <xdr:cNvSpPr/>
      </xdr:nvSpPr>
      <xdr:spPr>
        <a:xfrm>
          <a:off x="6365875" y="476250"/>
          <a:ext cx="317500" cy="2857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7938</xdr:colOff>
      <xdr:row>2</xdr:row>
      <xdr:rowOff>174625</xdr:rowOff>
    </xdr:from>
    <xdr:to>
      <xdr:col>23</xdr:col>
      <xdr:colOff>325438</xdr:colOff>
      <xdr:row>4</xdr:row>
      <xdr:rowOff>31750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C19035F3-A71F-4C90-B36A-79640C91A159}"/>
            </a:ext>
          </a:extLst>
        </xdr:cNvPr>
        <xdr:cNvSpPr/>
      </xdr:nvSpPr>
      <xdr:spPr>
        <a:xfrm>
          <a:off x="6992938" y="722313"/>
          <a:ext cx="317500" cy="2857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37"/>
  <sheetViews>
    <sheetView tabSelected="1" zoomScale="93" zoomScaleNormal="93" workbookViewId="0">
      <selection activeCell="I9" sqref="I9"/>
    </sheetView>
  </sheetViews>
  <sheetFormatPr defaultRowHeight="17.399999999999999" x14ac:dyDescent="0.2"/>
  <cols>
    <col min="1" max="1" width="2.88671875" style="36" customWidth="1"/>
    <col min="2" max="3" width="3.77734375" style="36" customWidth="1"/>
    <col min="4" max="4" width="5.77734375" style="36" customWidth="1"/>
    <col min="5" max="5" width="6.109375" style="36" customWidth="1"/>
    <col min="6" max="6" width="4" style="37" customWidth="1"/>
    <col min="7" max="7" width="4.33203125" style="36" customWidth="1"/>
    <col min="8" max="42" width="4.21875" style="1" customWidth="1"/>
    <col min="43" max="47" width="4.21875" customWidth="1"/>
    <col min="48" max="48" width="5.6640625" style="5" customWidth="1"/>
  </cols>
  <sheetData>
    <row r="1" spans="1:48" s="6" customFormat="1" ht="24.75" customHeight="1" x14ac:dyDescent="0.4">
      <c r="A1" s="71" t="s">
        <v>80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194"/>
      <c r="AD1" s="195"/>
      <c r="AE1" s="195"/>
      <c r="AF1" s="195"/>
      <c r="AG1" s="195"/>
      <c r="AH1" s="195"/>
      <c r="AI1" s="195"/>
      <c r="AJ1" s="195"/>
      <c r="AK1" s="195"/>
      <c r="AL1" s="195"/>
      <c r="AM1" s="71"/>
      <c r="AN1" s="71"/>
      <c r="AO1" s="60"/>
      <c r="AP1" s="60"/>
      <c r="AQ1" s="60"/>
      <c r="AR1" s="60"/>
      <c r="AS1" s="60"/>
      <c r="AT1" s="60"/>
      <c r="AU1" s="106"/>
      <c r="AV1" s="35"/>
    </row>
    <row r="2" spans="1:48" ht="18.75" customHeight="1" x14ac:dyDescent="0.2">
      <c r="A2" s="182" t="s">
        <v>13</v>
      </c>
      <c r="B2" s="185" t="s">
        <v>14</v>
      </c>
      <c r="C2" s="186"/>
      <c r="D2" s="186"/>
      <c r="E2" s="186"/>
      <c r="F2" s="187"/>
      <c r="G2" s="38">
        <v>2025</v>
      </c>
      <c r="H2" s="38">
        <v>2026</v>
      </c>
      <c r="I2" s="38">
        <v>2027</v>
      </c>
      <c r="J2" s="38">
        <v>2028</v>
      </c>
      <c r="K2" s="38">
        <v>2029</v>
      </c>
      <c r="L2" s="38">
        <v>2030</v>
      </c>
      <c r="M2" s="38">
        <v>2031</v>
      </c>
      <c r="N2" s="38">
        <v>2032</v>
      </c>
      <c r="O2" s="38">
        <v>2033</v>
      </c>
      <c r="P2" s="38">
        <v>2034</v>
      </c>
      <c r="Q2" s="38">
        <v>2035</v>
      </c>
      <c r="R2" s="38">
        <v>2036</v>
      </c>
      <c r="S2" s="38">
        <v>2037</v>
      </c>
      <c r="T2" s="38">
        <v>2038</v>
      </c>
      <c r="U2" s="38">
        <v>2039</v>
      </c>
      <c r="V2" s="38">
        <v>2040</v>
      </c>
      <c r="W2" s="38">
        <v>2041</v>
      </c>
      <c r="X2" s="38">
        <v>2042</v>
      </c>
      <c r="Y2" s="38">
        <v>2043</v>
      </c>
      <c r="Z2" s="38">
        <v>2044</v>
      </c>
      <c r="AA2" s="38">
        <v>2045</v>
      </c>
      <c r="AB2" s="38">
        <v>2046</v>
      </c>
      <c r="AC2" s="38">
        <v>2047</v>
      </c>
      <c r="AD2" s="38">
        <v>2048</v>
      </c>
      <c r="AE2" s="38">
        <v>2049</v>
      </c>
      <c r="AF2" s="38">
        <v>2050</v>
      </c>
      <c r="AG2" s="38">
        <v>2051</v>
      </c>
      <c r="AH2" s="38">
        <v>2052</v>
      </c>
      <c r="AI2" s="38">
        <v>2053</v>
      </c>
      <c r="AJ2" s="38">
        <v>2054</v>
      </c>
      <c r="AK2" s="38">
        <v>2055</v>
      </c>
      <c r="AL2" s="38">
        <v>2056</v>
      </c>
      <c r="AM2" s="38">
        <v>2057</v>
      </c>
      <c r="AN2" s="38">
        <v>2058</v>
      </c>
      <c r="AO2" s="38">
        <v>2059</v>
      </c>
      <c r="AP2" s="38">
        <v>2060</v>
      </c>
      <c r="AQ2" s="38">
        <v>2061</v>
      </c>
      <c r="AR2" s="38">
        <v>2062</v>
      </c>
      <c r="AS2" s="38">
        <v>2063</v>
      </c>
      <c r="AT2" s="38">
        <v>2064</v>
      </c>
      <c r="AU2" s="38">
        <v>2065</v>
      </c>
      <c r="AV2" s="35"/>
    </row>
    <row r="3" spans="1:48" ht="17.100000000000001" customHeight="1" x14ac:dyDescent="0.2">
      <c r="A3" s="183"/>
      <c r="B3" s="188"/>
      <c r="C3" s="189"/>
      <c r="D3" s="189"/>
      <c r="E3" s="189"/>
      <c r="F3" s="190"/>
      <c r="G3" s="7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"/>
      <c r="AV3" s="35"/>
    </row>
    <row r="4" spans="1:48" ht="17.100000000000001" customHeight="1" x14ac:dyDescent="0.2">
      <c r="A4" s="183"/>
      <c r="B4" s="188"/>
      <c r="C4" s="189"/>
      <c r="D4" s="189"/>
      <c r="E4" s="189"/>
      <c r="F4" s="190"/>
      <c r="G4" s="7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7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8"/>
      <c r="AQ4" s="72"/>
      <c r="AR4" s="72"/>
      <c r="AS4" s="72"/>
      <c r="AT4" s="72"/>
      <c r="AU4" s="7"/>
      <c r="AV4" s="35"/>
    </row>
    <row r="5" spans="1:48" ht="17.100000000000001" customHeight="1" x14ac:dyDescent="0.2">
      <c r="A5" s="183"/>
      <c r="B5" s="188"/>
      <c r="C5" s="189"/>
      <c r="D5" s="189"/>
      <c r="E5" s="189"/>
      <c r="F5" s="190"/>
      <c r="G5" s="7"/>
      <c r="H5" s="72"/>
      <c r="I5" s="8"/>
      <c r="J5" s="72"/>
      <c r="K5" s="8"/>
      <c r="L5" s="72"/>
      <c r="M5" s="8"/>
      <c r="N5" s="72"/>
      <c r="O5" s="8"/>
      <c r="P5" s="72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72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72"/>
      <c r="AR5" s="8"/>
      <c r="AS5" s="8"/>
      <c r="AT5" s="8"/>
      <c r="AU5" s="7"/>
      <c r="AV5" s="35"/>
    </row>
    <row r="6" spans="1:48" ht="17.100000000000001" customHeight="1" x14ac:dyDescent="0.2">
      <c r="A6" s="183"/>
      <c r="B6" s="188"/>
      <c r="C6" s="189"/>
      <c r="D6" s="189"/>
      <c r="E6" s="189"/>
      <c r="F6" s="190"/>
      <c r="G6" s="7"/>
      <c r="H6" s="72"/>
      <c r="I6" s="8"/>
      <c r="J6" s="72"/>
      <c r="K6" s="8"/>
      <c r="L6" s="72"/>
      <c r="M6" s="8"/>
      <c r="N6" s="72"/>
      <c r="O6" s="8"/>
      <c r="P6" s="72"/>
      <c r="Q6" s="8"/>
      <c r="R6" s="72"/>
      <c r="S6" s="8"/>
      <c r="T6" s="72"/>
      <c r="U6" s="8"/>
      <c r="V6" s="72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72"/>
      <c r="AR6" s="8"/>
      <c r="AS6" s="8"/>
      <c r="AT6" s="8"/>
      <c r="AU6" s="7"/>
      <c r="AV6" s="35"/>
    </row>
    <row r="7" spans="1:48" ht="17.100000000000001" customHeight="1" x14ac:dyDescent="0.2">
      <c r="A7" s="183"/>
      <c r="B7" s="188"/>
      <c r="C7" s="189"/>
      <c r="D7" s="189"/>
      <c r="E7" s="189"/>
      <c r="F7" s="190"/>
      <c r="G7" s="7"/>
      <c r="H7" s="72"/>
      <c r="I7" s="8"/>
      <c r="J7" s="8"/>
      <c r="K7" s="8"/>
      <c r="L7" s="8"/>
      <c r="M7" s="8"/>
      <c r="N7" s="8"/>
      <c r="O7" s="8"/>
      <c r="P7" s="100"/>
      <c r="Q7" s="8"/>
      <c r="R7" s="72"/>
      <c r="S7" s="8"/>
      <c r="T7" s="8"/>
      <c r="U7" s="8"/>
      <c r="V7" s="72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72"/>
      <c r="AR7" s="8"/>
      <c r="AS7" s="8"/>
      <c r="AT7" s="8"/>
      <c r="AU7" s="7"/>
      <c r="AV7" s="35"/>
    </row>
    <row r="8" spans="1:48" ht="17.100000000000001" customHeight="1" x14ac:dyDescent="0.2">
      <c r="A8" s="184"/>
      <c r="B8" s="191"/>
      <c r="C8" s="192"/>
      <c r="D8" s="192"/>
      <c r="E8" s="192"/>
      <c r="F8" s="193"/>
      <c r="G8" s="9"/>
      <c r="H8" s="10"/>
      <c r="I8" s="11"/>
      <c r="J8" s="11"/>
      <c r="K8" s="11"/>
      <c r="L8" s="11"/>
      <c r="M8" s="11"/>
      <c r="N8" s="11"/>
      <c r="O8" s="11"/>
      <c r="P8" s="12"/>
      <c r="Q8" s="11"/>
      <c r="R8" s="10"/>
      <c r="S8" s="11"/>
      <c r="T8" s="11"/>
      <c r="U8" s="11"/>
      <c r="V8" s="10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0"/>
      <c r="AR8" s="11"/>
      <c r="AS8" s="11"/>
      <c r="AT8" s="11"/>
      <c r="AU8" s="9"/>
      <c r="AV8" s="35"/>
    </row>
    <row r="9" spans="1:48" s="13" customFormat="1" ht="102" customHeight="1" x14ac:dyDescent="0.2">
      <c r="A9" s="196" t="s">
        <v>18</v>
      </c>
      <c r="B9" s="197"/>
      <c r="C9" s="197"/>
      <c r="D9" s="197"/>
      <c r="E9" s="197"/>
      <c r="F9" s="198"/>
      <c r="G9" s="59" t="s">
        <v>56</v>
      </c>
      <c r="H9" s="78"/>
      <c r="I9" s="79"/>
      <c r="J9" s="79"/>
      <c r="K9" s="79"/>
      <c r="L9" s="80"/>
      <c r="M9" s="79"/>
      <c r="N9" s="80"/>
      <c r="O9" s="80"/>
      <c r="P9" s="81"/>
      <c r="Q9" s="79"/>
      <c r="R9" s="78"/>
      <c r="S9" s="79"/>
      <c r="T9" s="80"/>
      <c r="U9" s="80"/>
      <c r="V9" s="78"/>
      <c r="W9" s="80"/>
      <c r="X9" s="79"/>
      <c r="Y9" s="79"/>
      <c r="Z9" s="79"/>
      <c r="AA9" s="80"/>
      <c r="AB9" s="80"/>
      <c r="AC9" s="79"/>
      <c r="AD9" s="79"/>
      <c r="AE9" s="80"/>
      <c r="AF9" s="79"/>
      <c r="AG9" s="80"/>
      <c r="AH9" s="80"/>
      <c r="AI9" s="80"/>
      <c r="AJ9" s="80"/>
      <c r="AK9" s="79"/>
      <c r="AL9" s="79"/>
      <c r="AM9" s="79"/>
      <c r="AN9" s="79"/>
      <c r="AO9" s="79"/>
      <c r="AP9" s="79"/>
      <c r="AQ9" s="78"/>
      <c r="AR9" s="79"/>
      <c r="AS9" s="79"/>
      <c r="AT9" s="79"/>
      <c r="AU9" s="59"/>
      <c r="AV9" s="41"/>
    </row>
    <row r="10" spans="1:48" ht="24" customHeight="1" thickBot="1" x14ac:dyDescent="0.25">
      <c r="A10" s="199" t="s">
        <v>52</v>
      </c>
      <c r="B10" s="200"/>
      <c r="C10" s="200"/>
      <c r="D10" s="200"/>
      <c r="E10" s="200"/>
      <c r="F10" s="44" t="s">
        <v>53</v>
      </c>
      <c r="G10" s="52"/>
      <c r="H10" s="45"/>
      <c r="I10" s="46"/>
      <c r="J10" s="46"/>
      <c r="K10" s="46"/>
      <c r="L10" s="46"/>
      <c r="M10" s="46"/>
      <c r="N10" s="46"/>
      <c r="O10" s="46"/>
      <c r="P10" s="47"/>
      <c r="Q10" s="46"/>
      <c r="R10" s="45"/>
      <c r="S10" s="46"/>
      <c r="T10" s="46"/>
      <c r="U10" s="46"/>
      <c r="V10" s="45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5"/>
      <c r="AR10" s="46"/>
      <c r="AS10" s="46"/>
      <c r="AT10" s="46"/>
      <c r="AU10" s="48"/>
      <c r="AV10" s="2"/>
    </row>
    <row r="11" spans="1:48" ht="21.9" customHeight="1" thickTop="1" x14ac:dyDescent="0.45">
      <c r="A11" s="201" t="s">
        <v>19</v>
      </c>
      <c r="B11" s="203" t="s">
        <v>12</v>
      </c>
      <c r="C11" s="205" t="s">
        <v>20</v>
      </c>
      <c r="D11" s="206"/>
      <c r="E11" s="207"/>
      <c r="F11" s="56" t="s">
        <v>3</v>
      </c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20"/>
      <c r="R11" s="20"/>
      <c r="S11" s="20"/>
      <c r="T11" s="20"/>
      <c r="U11" s="20"/>
      <c r="V11" s="54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75"/>
      <c r="AQ11" s="54"/>
      <c r="AR11" s="53"/>
      <c r="AS11" s="53"/>
      <c r="AT11" s="53"/>
      <c r="AU11" s="57"/>
      <c r="AV11" s="35"/>
    </row>
    <row r="12" spans="1:48" ht="21.9" customHeight="1" x14ac:dyDescent="0.45">
      <c r="A12" s="201"/>
      <c r="B12" s="204"/>
      <c r="C12" s="208" t="s">
        <v>42</v>
      </c>
      <c r="D12" s="211" t="s">
        <v>21</v>
      </c>
      <c r="E12" s="212"/>
      <c r="F12" s="42" t="s">
        <v>10</v>
      </c>
      <c r="G12" s="55"/>
      <c r="H12" s="15"/>
      <c r="I12" s="16"/>
      <c r="J12" s="16"/>
      <c r="K12" s="16"/>
      <c r="L12" s="16"/>
      <c r="M12" s="16"/>
      <c r="N12" s="16"/>
      <c r="O12" s="16"/>
      <c r="P12" s="17"/>
      <c r="Q12" s="16"/>
      <c r="R12" s="15"/>
      <c r="S12" s="16"/>
      <c r="T12" s="16"/>
      <c r="U12" s="17"/>
      <c r="V12" s="16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6"/>
      <c r="AQ12" s="15"/>
      <c r="AR12" s="15"/>
      <c r="AS12" s="15"/>
      <c r="AT12" s="15"/>
      <c r="AU12" s="14"/>
      <c r="AV12" s="35"/>
    </row>
    <row r="13" spans="1:48" ht="21.9" customHeight="1" x14ac:dyDescent="0.45">
      <c r="A13" s="201"/>
      <c r="B13" s="204"/>
      <c r="C13" s="209"/>
      <c r="D13" s="211" t="s">
        <v>22</v>
      </c>
      <c r="E13" s="212"/>
      <c r="F13" s="42" t="s">
        <v>11</v>
      </c>
      <c r="G13" s="55"/>
      <c r="H13" s="15"/>
      <c r="I13" s="16"/>
      <c r="J13" s="16"/>
      <c r="K13" s="16"/>
      <c r="L13" s="16"/>
      <c r="M13" s="16"/>
      <c r="N13" s="16"/>
      <c r="O13" s="16"/>
      <c r="P13" s="17"/>
      <c r="Q13" s="16"/>
      <c r="R13" s="15"/>
      <c r="S13" s="16"/>
      <c r="T13" s="16"/>
      <c r="U13" s="17"/>
      <c r="V13" s="16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6"/>
      <c r="AQ13" s="15"/>
      <c r="AR13" s="15"/>
      <c r="AS13" s="15"/>
      <c r="AT13" s="15"/>
      <c r="AU13" s="14"/>
      <c r="AV13" s="35"/>
    </row>
    <row r="14" spans="1:48" ht="21.9" customHeight="1" x14ac:dyDescent="0.45">
      <c r="A14" s="201"/>
      <c r="B14" s="204"/>
      <c r="C14" s="210"/>
      <c r="D14" s="211" t="s">
        <v>23</v>
      </c>
      <c r="E14" s="212"/>
      <c r="F14" s="42" t="s">
        <v>24</v>
      </c>
      <c r="G14" s="55"/>
      <c r="H14" s="15"/>
      <c r="I14" s="16"/>
      <c r="J14" s="16"/>
      <c r="K14" s="16"/>
      <c r="L14" s="16"/>
      <c r="M14" s="16"/>
      <c r="N14" s="16"/>
      <c r="O14" s="16"/>
      <c r="P14" s="17"/>
      <c r="Q14" s="16"/>
      <c r="R14" s="15"/>
      <c r="S14" s="16"/>
      <c r="T14" s="16"/>
      <c r="U14" s="17"/>
      <c r="V14" s="16"/>
      <c r="W14" s="15"/>
      <c r="X14" s="15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5"/>
      <c r="AR14" s="16"/>
      <c r="AS14" s="16"/>
      <c r="AT14" s="16"/>
      <c r="AU14" s="14"/>
      <c r="AV14" s="35"/>
    </row>
    <row r="15" spans="1:48" ht="21.9" customHeight="1" x14ac:dyDescent="0.45">
      <c r="A15" s="201"/>
      <c r="B15" s="204"/>
      <c r="C15" s="213" t="s">
        <v>46</v>
      </c>
      <c r="D15" s="211" t="s">
        <v>25</v>
      </c>
      <c r="E15" s="212"/>
      <c r="F15" s="42" t="s">
        <v>26</v>
      </c>
      <c r="G15" s="55"/>
      <c r="H15" s="15"/>
      <c r="I15" s="16"/>
      <c r="J15" s="16"/>
      <c r="K15" s="16"/>
      <c r="L15" s="16"/>
      <c r="M15" s="16"/>
      <c r="N15" s="16"/>
      <c r="O15" s="16"/>
      <c r="P15" s="17"/>
      <c r="Q15" s="16"/>
      <c r="R15" s="15"/>
      <c r="S15" s="16"/>
      <c r="T15" s="16"/>
      <c r="U15" s="17"/>
      <c r="V15" s="16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6"/>
      <c r="AQ15" s="15"/>
      <c r="AR15" s="15"/>
      <c r="AS15" s="15"/>
      <c r="AT15" s="15"/>
      <c r="AU15" s="14"/>
      <c r="AV15" s="35"/>
    </row>
    <row r="16" spans="1:48" ht="21.9" customHeight="1" x14ac:dyDescent="0.45">
      <c r="A16" s="201"/>
      <c r="B16" s="204"/>
      <c r="C16" s="214"/>
      <c r="D16" s="211" t="s">
        <v>27</v>
      </c>
      <c r="E16" s="212"/>
      <c r="F16" s="42" t="s">
        <v>28</v>
      </c>
      <c r="G16" s="55"/>
      <c r="H16" s="15"/>
      <c r="I16" s="16"/>
      <c r="J16" s="16"/>
      <c r="K16" s="16"/>
      <c r="L16" s="16"/>
      <c r="M16" s="16"/>
      <c r="N16" s="16"/>
      <c r="O16" s="16"/>
      <c r="P16" s="17"/>
      <c r="Q16" s="16"/>
      <c r="R16" s="15"/>
      <c r="S16" s="16"/>
      <c r="T16" s="16"/>
      <c r="U16" s="16"/>
      <c r="V16" s="19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19"/>
      <c r="AR16" s="20"/>
      <c r="AS16" s="20"/>
      <c r="AT16" s="20"/>
      <c r="AU16" s="18"/>
      <c r="AV16" s="35"/>
    </row>
    <row r="17" spans="1:48" ht="21.9" customHeight="1" x14ac:dyDescent="0.45">
      <c r="A17" s="201"/>
      <c r="B17" s="215" t="s">
        <v>15</v>
      </c>
      <c r="C17" s="205" t="s">
        <v>20</v>
      </c>
      <c r="D17" s="206"/>
      <c r="E17" s="207"/>
      <c r="F17" s="56" t="s">
        <v>6</v>
      </c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6"/>
      <c r="X17" s="16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3"/>
      <c r="AR17" s="21"/>
      <c r="AS17" s="21"/>
      <c r="AT17" s="21"/>
      <c r="AU17" s="22"/>
      <c r="AV17" s="35"/>
    </row>
    <row r="18" spans="1:48" ht="21.9" customHeight="1" x14ac:dyDescent="0.45">
      <c r="A18" s="201"/>
      <c r="B18" s="216"/>
      <c r="C18" s="217" t="s">
        <v>42</v>
      </c>
      <c r="D18" s="211" t="s">
        <v>21</v>
      </c>
      <c r="E18" s="212"/>
      <c r="F18" s="42" t="s">
        <v>10</v>
      </c>
      <c r="G18" s="55"/>
      <c r="H18" s="15"/>
      <c r="I18" s="16"/>
      <c r="J18" s="16"/>
      <c r="K18" s="16"/>
      <c r="L18" s="16"/>
      <c r="M18" s="16"/>
      <c r="N18" s="16"/>
      <c r="O18" s="16"/>
      <c r="P18" s="17"/>
      <c r="Q18" s="16"/>
      <c r="R18" s="15"/>
      <c r="S18" s="16"/>
      <c r="T18" s="16"/>
      <c r="U18" s="16"/>
      <c r="V18" s="15"/>
      <c r="W18" s="16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5"/>
      <c r="AR18" s="16"/>
      <c r="AS18" s="16"/>
      <c r="AT18" s="16"/>
      <c r="AU18" s="14"/>
      <c r="AV18" s="35"/>
    </row>
    <row r="19" spans="1:48" ht="21.9" customHeight="1" x14ac:dyDescent="0.45">
      <c r="A19" s="201"/>
      <c r="B19" s="216"/>
      <c r="C19" s="218"/>
      <c r="D19" s="219" t="s">
        <v>22</v>
      </c>
      <c r="E19" s="220"/>
      <c r="F19" s="43" t="s">
        <v>11</v>
      </c>
      <c r="G19" s="62"/>
      <c r="H19" s="23"/>
      <c r="I19" s="21"/>
      <c r="J19" s="21"/>
      <c r="K19" s="21"/>
      <c r="L19" s="21"/>
      <c r="M19" s="21"/>
      <c r="N19" s="21"/>
      <c r="O19" s="21"/>
      <c r="P19" s="24"/>
      <c r="Q19" s="21"/>
      <c r="R19" s="23"/>
      <c r="S19" s="21"/>
      <c r="T19" s="21"/>
      <c r="U19" s="21"/>
      <c r="V19" s="23"/>
      <c r="W19" s="21"/>
      <c r="X19" s="24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3"/>
      <c r="AR19" s="21"/>
      <c r="AS19" s="21"/>
      <c r="AT19" s="21"/>
      <c r="AU19" s="22"/>
      <c r="AV19" s="35"/>
    </row>
    <row r="20" spans="1:48" ht="21.9" customHeight="1" x14ac:dyDescent="0.45">
      <c r="A20" s="202"/>
      <c r="B20" s="229" t="s">
        <v>57</v>
      </c>
      <c r="C20" s="230"/>
      <c r="D20" s="230"/>
      <c r="E20" s="230"/>
      <c r="F20" s="231"/>
      <c r="G20" s="64">
        <f t="shared" ref="G20:AU20" si="0">SUM(G12:G16)+G18+G19</f>
        <v>0</v>
      </c>
      <c r="H20" s="66">
        <f t="shared" si="0"/>
        <v>0</v>
      </c>
      <c r="I20" s="65">
        <f t="shared" si="0"/>
        <v>0</v>
      </c>
      <c r="J20" s="65">
        <f t="shared" si="0"/>
        <v>0</v>
      </c>
      <c r="K20" s="65">
        <f t="shared" si="0"/>
        <v>0</v>
      </c>
      <c r="L20" s="65">
        <f t="shared" si="0"/>
        <v>0</v>
      </c>
      <c r="M20" s="65">
        <f t="shared" si="0"/>
        <v>0</v>
      </c>
      <c r="N20" s="65">
        <f t="shared" si="0"/>
        <v>0</v>
      </c>
      <c r="O20" s="65">
        <f t="shared" si="0"/>
        <v>0</v>
      </c>
      <c r="P20" s="65">
        <f t="shared" si="0"/>
        <v>0</v>
      </c>
      <c r="Q20" s="65">
        <f t="shared" si="0"/>
        <v>0</v>
      </c>
      <c r="R20" s="65">
        <f t="shared" si="0"/>
        <v>0</v>
      </c>
      <c r="S20" s="65">
        <f t="shared" si="0"/>
        <v>0</v>
      </c>
      <c r="T20" s="65">
        <f t="shared" si="0"/>
        <v>0</v>
      </c>
      <c r="U20" s="65">
        <f t="shared" si="0"/>
        <v>0</v>
      </c>
      <c r="V20" s="65">
        <f t="shared" si="0"/>
        <v>0</v>
      </c>
      <c r="W20" s="65">
        <f t="shared" si="0"/>
        <v>0</v>
      </c>
      <c r="X20" s="65">
        <f t="shared" si="0"/>
        <v>0</v>
      </c>
      <c r="Y20" s="65">
        <f t="shared" si="0"/>
        <v>0</v>
      </c>
      <c r="Z20" s="65">
        <f t="shared" si="0"/>
        <v>0</v>
      </c>
      <c r="AA20" s="65">
        <f t="shared" si="0"/>
        <v>0</v>
      </c>
      <c r="AB20" s="65">
        <f t="shared" si="0"/>
        <v>0</v>
      </c>
      <c r="AC20" s="65">
        <f t="shared" si="0"/>
        <v>0</v>
      </c>
      <c r="AD20" s="65">
        <f t="shared" si="0"/>
        <v>0</v>
      </c>
      <c r="AE20" s="65">
        <f t="shared" si="0"/>
        <v>0</v>
      </c>
      <c r="AF20" s="65">
        <f t="shared" si="0"/>
        <v>0</v>
      </c>
      <c r="AG20" s="65">
        <f t="shared" si="0"/>
        <v>0</v>
      </c>
      <c r="AH20" s="65">
        <f t="shared" si="0"/>
        <v>0</v>
      </c>
      <c r="AI20" s="65">
        <f t="shared" si="0"/>
        <v>0</v>
      </c>
      <c r="AJ20" s="65">
        <f t="shared" si="0"/>
        <v>0</v>
      </c>
      <c r="AK20" s="65">
        <f t="shared" si="0"/>
        <v>0</v>
      </c>
      <c r="AL20" s="65">
        <f t="shared" si="0"/>
        <v>0</v>
      </c>
      <c r="AM20" s="65">
        <f t="shared" si="0"/>
        <v>0</v>
      </c>
      <c r="AN20" s="65">
        <f t="shared" si="0"/>
        <v>0</v>
      </c>
      <c r="AO20" s="65">
        <f t="shared" si="0"/>
        <v>0</v>
      </c>
      <c r="AP20" s="65">
        <f t="shared" si="0"/>
        <v>0</v>
      </c>
      <c r="AQ20" s="73">
        <f t="shared" si="0"/>
        <v>0</v>
      </c>
      <c r="AR20" s="65">
        <f t="shared" si="0"/>
        <v>0</v>
      </c>
      <c r="AS20" s="65">
        <f t="shared" si="0"/>
        <v>0</v>
      </c>
      <c r="AT20" s="65">
        <f t="shared" si="0"/>
        <v>0</v>
      </c>
      <c r="AU20" s="67">
        <f t="shared" si="0"/>
        <v>0</v>
      </c>
      <c r="AV20" s="35"/>
    </row>
    <row r="21" spans="1:48" ht="21.75" customHeight="1" x14ac:dyDescent="0.45">
      <c r="A21" s="201"/>
      <c r="B21" s="218" t="s">
        <v>43</v>
      </c>
      <c r="C21" s="222" t="s">
        <v>45</v>
      </c>
      <c r="D21" s="223"/>
      <c r="E21" s="40" t="s">
        <v>44</v>
      </c>
      <c r="F21" s="56" t="s">
        <v>5</v>
      </c>
      <c r="G21" s="18"/>
      <c r="H21" s="19"/>
      <c r="I21" s="20"/>
      <c r="J21" s="20"/>
      <c r="K21" s="20"/>
      <c r="L21" s="20"/>
      <c r="M21" s="20"/>
      <c r="N21" s="20"/>
      <c r="O21" s="20"/>
      <c r="P21" s="63"/>
      <c r="Q21" s="53"/>
      <c r="R21" s="19"/>
      <c r="S21" s="20"/>
      <c r="T21" s="20"/>
      <c r="U21" s="20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19"/>
      <c r="AR21" s="20"/>
      <c r="AS21" s="20"/>
      <c r="AT21" s="20"/>
      <c r="AU21" s="18"/>
      <c r="AV21" s="35"/>
    </row>
    <row r="22" spans="1:48" ht="21.75" customHeight="1" x14ac:dyDescent="0.45">
      <c r="A22" s="201"/>
      <c r="B22" s="221"/>
      <c r="C22" s="224"/>
      <c r="D22" s="225"/>
      <c r="E22" s="39" t="s">
        <v>15</v>
      </c>
      <c r="F22" s="43" t="s">
        <v>4</v>
      </c>
      <c r="G22" s="22"/>
      <c r="H22" s="23"/>
      <c r="I22" s="21"/>
      <c r="J22" s="21"/>
      <c r="K22" s="21"/>
      <c r="L22" s="21"/>
      <c r="M22" s="21"/>
      <c r="N22" s="21"/>
      <c r="O22" s="21"/>
      <c r="P22" s="24"/>
      <c r="Q22" s="21"/>
      <c r="R22" s="23"/>
      <c r="S22" s="21"/>
      <c r="T22" s="21"/>
      <c r="U22" s="21"/>
      <c r="V22" s="23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76"/>
      <c r="AQ22" s="23"/>
      <c r="AR22" s="21"/>
      <c r="AS22" s="21"/>
      <c r="AT22" s="21"/>
      <c r="AU22" s="58"/>
      <c r="AV22" s="35"/>
    </row>
    <row r="23" spans="1:48" ht="25.5" customHeight="1" thickBot="1" x14ac:dyDescent="0.25">
      <c r="A23" s="226" t="s">
        <v>49</v>
      </c>
      <c r="B23" s="227"/>
      <c r="C23" s="227"/>
      <c r="D23" s="227"/>
      <c r="E23" s="227"/>
      <c r="F23" s="228"/>
      <c r="G23" s="25">
        <f t="shared" ref="G23:AU23" si="1">SUM(G11:G22)-G20</f>
        <v>0</v>
      </c>
      <c r="H23" s="27">
        <f t="shared" si="1"/>
        <v>0</v>
      </c>
      <c r="I23" s="26">
        <f t="shared" si="1"/>
        <v>0</v>
      </c>
      <c r="J23" s="26">
        <f t="shared" si="1"/>
        <v>0</v>
      </c>
      <c r="K23" s="26">
        <f t="shared" si="1"/>
        <v>0</v>
      </c>
      <c r="L23" s="26">
        <f t="shared" si="1"/>
        <v>0</v>
      </c>
      <c r="M23" s="26">
        <f t="shared" si="1"/>
        <v>0</v>
      </c>
      <c r="N23" s="26">
        <f t="shared" si="1"/>
        <v>0</v>
      </c>
      <c r="O23" s="26">
        <f t="shared" si="1"/>
        <v>0</v>
      </c>
      <c r="P23" s="26">
        <f t="shared" si="1"/>
        <v>0</v>
      </c>
      <c r="Q23" s="26">
        <f t="shared" si="1"/>
        <v>0</v>
      </c>
      <c r="R23" s="26">
        <f t="shared" si="1"/>
        <v>0</v>
      </c>
      <c r="S23" s="26">
        <f t="shared" si="1"/>
        <v>0</v>
      </c>
      <c r="T23" s="26">
        <f t="shared" si="1"/>
        <v>0</v>
      </c>
      <c r="U23" s="26">
        <f t="shared" si="1"/>
        <v>0</v>
      </c>
      <c r="V23" s="26">
        <f t="shared" si="1"/>
        <v>0</v>
      </c>
      <c r="W23" s="26">
        <f t="shared" si="1"/>
        <v>0</v>
      </c>
      <c r="X23" s="26">
        <f t="shared" si="1"/>
        <v>0</v>
      </c>
      <c r="Y23" s="26">
        <f t="shared" si="1"/>
        <v>0</v>
      </c>
      <c r="Z23" s="26">
        <f t="shared" si="1"/>
        <v>0</v>
      </c>
      <c r="AA23" s="26">
        <f t="shared" si="1"/>
        <v>0</v>
      </c>
      <c r="AB23" s="26">
        <f t="shared" si="1"/>
        <v>0</v>
      </c>
      <c r="AC23" s="26">
        <f t="shared" si="1"/>
        <v>0</v>
      </c>
      <c r="AD23" s="26">
        <f t="shared" si="1"/>
        <v>0</v>
      </c>
      <c r="AE23" s="26">
        <f t="shared" si="1"/>
        <v>0</v>
      </c>
      <c r="AF23" s="26">
        <f t="shared" si="1"/>
        <v>0</v>
      </c>
      <c r="AG23" s="26">
        <f t="shared" si="1"/>
        <v>0</v>
      </c>
      <c r="AH23" s="26">
        <f t="shared" si="1"/>
        <v>0</v>
      </c>
      <c r="AI23" s="26">
        <f t="shared" si="1"/>
        <v>0</v>
      </c>
      <c r="AJ23" s="26">
        <f t="shared" si="1"/>
        <v>0</v>
      </c>
      <c r="AK23" s="26">
        <f t="shared" si="1"/>
        <v>0</v>
      </c>
      <c r="AL23" s="26">
        <f t="shared" si="1"/>
        <v>0</v>
      </c>
      <c r="AM23" s="26">
        <f t="shared" si="1"/>
        <v>0</v>
      </c>
      <c r="AN23" s="26">
        <f t="shared" si="1"/>
        <v>0</v>
      </c>
      <c r="AO23" s="26">
        <f t="shared" si="1"/>
        <v>0</v>
      </c>
      <c r="AP23" s="26">
        <f t="shared" si="1"/>
        <v>0</v>
      </c>
      <c r="AQ23" s="74">
        <f t="shared" si="1"/>
        <v>0</v>
      </c>
      <c r="AR23" s="26">
        <f t="shared" si="1"/>
        <v>0</v>
      </c>
      <c r="AS23" s="26">
        <f t="shared" si="1"/>
        <v>0</v>
      </c>
      <c r="AT23" s="26">
        <f t="shared" si="1"/>
        <v>0</v>
      </c>
      <c r="AU23" s="25">
        <f t="shared" si="1"/>
        <v>0</v>
      </c>
      <c r="AV23" s="35"/>
    </row>
    <row r="24" spans="1:48" ht="24" customHeight="1" thickTop="1" x14ac:dyDescent="0.45">
      <c r="A24" s="248" t="s">
        <v>54</v>
      </c>
      <c r="B24" s="249" t="s">
        <v>29</v>
      </c>
      <c r="C24" s="250"/>
      <c r="D24" s="250"/>
      <c r="E24" s="251"/>
      <c r="F24" s="49" t="s">
        <v>1</v>
      </c>
      <c r="G24" s="83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5"/>
      <c r="AQ24" s="84"/>
      <c r="AR24" s="84"/>
      <c r="AS24" s="84"/>
      <c r="AT24" s="84"/>
      <c r="AU24" s="83"/>
      <c r="AV24" s="35"/>
    </row>
    <row r="25" spans="1:48" ht="24" customHeight="1" x14ac:dyDescent="0.45">
      <c r="A25" s="201"/>
      <c r="B25" s="211" t="s">
        <v>30</v>
      </c>
      <c r="C25" s="239"/>
      <c r="D25" s="239"/>
      <c r="E25" s="212"/>
      <c r="F25" s="50" t="s">
        <v>2</v>
      </c>
      <c r="G25" s="86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9"/>
      <c r="AQ25" s="88"/>
      <c r="AR25" s="88"/>
      <c r="AS25" s="88"/>
      <c r="AT25" s="88"/>
      <c r="AU25" s="90"/>
      <c r="AV25" s="35"/>
    </row>
    <row r="26" spans="1:48" ht="27" customHeight="1" x14ac:dyDescent="0.45">
      <c r="A26" s="201"/>
      <c r="B26" s="252" t="s">
        <v>55</v>
      </c>
      <c r="C26" s="253"/>
      <c r="D26" s="253"/>
      <c r="E26" s="254"/>
      <c r="F26" s="50" t="s">
        <v>31</v>
      </c>
      <c r="G26" s="86"/>
      <c r="H26" s="87"/>
      <c r="I26" s="91"/>
      <c r="J26" s="91"/>
      <c r="K26" s="91"/>
      <c r="L26" s="91"/>
      <c r="M26" s="91"/>
      <c r="N26" s="91"/>
      <c r="O26" s="91"/>
      <c r="P26" s="92"/>
      <c r="Q26" s="91"/>
      <c r="R26" s="87"/>
      <c r="S26" s="91"/>
      <c r="T26" s="91"/>
      <c r="U26" s="92"/>
      <c r="V26" s="91"/>
      <c r="W26" s="87"/>
      <c r="X26" s="87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87"/>
      <c r="AR26" s="91"/>
      <c r="AS26" s="91"/>
      <c r="AT26" s="91"/>
      <c r="AU26" s="86"/>
      <c r="AV26" s="35"/>
    </row>
    <row r="27" spans="1:48" ht="24" customHeight="1" x14ac:dyDescent="0.45">
      <c r="A27" s="201"/>
      <c r="B27" s="211" t="s">
        <v>32</v>
      </c>
      <c r="C27" s="239"/>
      <c r="D27" s="239"/>
      <c r="E27" s="212"/>
      <c r="F27" s="50" t="s">
        <v>33</v>
      </c>
      <c r="G27" s="86"/>
      <c r="H27" s="87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84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4"/>
      <c r="AR27" s="85"/>
      <c r="AS27" s="85"/>
      <c r="AT27" s="85"/>
      <c r="AU27" s="83"/>
    </row>
    <row r="28" spans="1:48" ht="24" customHeight="1" x14ac:dyDescent="0.45">
      <c r="A28" s="201"/>
      <c r="B28" s="211" t="s">
        <v>35</v>
      </c>
      <c r="C28" s="239"/>
      <c r="D28" s="239"/>
      <c r="E28" s="212"/>
      <c r="F28" s="50" t="s">
        <v>7</v>
      </c>
      <c r="G28" s="86"/>
      <c r="H28" s="87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87"/>
      <c r="AR28" s="91"/>
      <c r="AS28" s="91"/>
      <c r="AT28" s="91"/>
      <c r="AU28" s="91"/>
      <c r="AV28" s="236" t="s">
        <v>34</v>
      </c>
    </row>
    <row r="29" spans="1:48" ht="24" customHeight="1" x14ac:dyDescent="0.45">
      <c r="A29" s="201"/>
      <c r="B29" s="211" t="s">
        <v>36</v>
      </c>
      <c r="C29" s="239"/>
      <c r="D29" s="239"/>
      <c r="E29" s="212"/>
      <c r="F29" s="50" t="s">
        <v>37</v>
      </c>
      <c r="G29" s="86"/>
      <c r="H29" s="87"/>
      <c r="I29" s="87"/>
      <c r="J29" s="87"/>
      <c r="K29" s="87"/>
      <c r="L29" s="87"/>
      <c r="M29" s="87"/>
      <c r="N29" s="87"/>
      <c r="O29" s="87"/>
      <c r="P29" s="87"/>
      <c r="Q29" s="91"/>
      <c r="R29" s="87"/>
      <c r="S29" s="91"/>
      <c r="T29" s="91"/>
      <c r="U29" s="91"/>
      <c r="V29" s="87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87"/>
      <c r="AR29" s="91"/>
      <c r="AS29" s="91"/>
      <c r="AT29" s="91"/>
      <c r="AU29" s="86"/>
      <c r="AV29" s="237"/>
    </row>
    <row r="30" spans="1:48" ht="24" customHeight="1" thickBot="1" x14ac:dyDescent="0.5">
      <c r="A30" s="201"/>
      <c r="B30" s="240" t="s">
        <v>38</v>
      </c>
      <c r="C30" s="241"/>
      <c r="D30" s="241"/>
      <c r="E30" s="242"/>
      <c r="F30" s="50" t="s">
        <v>0</v>
      </c>
      <c r="G30" s="86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87"/>
      <c r="AR30" s="91"/>
      <c r="AS30" s="91"/>
      <c r="AT30" s="91"/>
      <c r="AU30" s="86"/>
      <c r="AV30" s="238"/>
    </row>
    <row r="31" spans="1:48" ht="24" customHeight="1" thickTop="1" thickBot="1" x14ac:dyDescent="0.5">
      <c r="A31" s="201"/>
      <c r="B31" s="211" t="s">
        <v>39</v>
      </c>
      <c r="C31" s="239"/>
      <c r="D31" s="239"/>
      <c r="E31" s="212"/>
      <c r="F31" s="51" t="s">
        <v>8</v>
      </c>
      <c r="G31" s="86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91"/>
      <c r="AQ31" s="87"/>
      <c r="AR31" s="87"/>
      <c r="AS31" s="87"/>
      <c r="AT31" s="87"/>
      <c r="AU31" s="87"/>
      <c r="AV31" s="102">
        <v>0</v>
      </c>
    </row>
    <row r="32" spans="1:48" ht="24" customHeight="1" thickTop="1" x14ac:dyDescent="0.45">
      <c r="A32" s="201"/>
      <c r="B32" s="211" t="s">
        <v>40</v>
      </c>
      <c r="C32" s="239"/>
      <c r="D32" s="239"/>
      <c r="E32" s="212"/>
      <c r="F32" s="51" t="s">
        <v>9</v>
      </c>
      <c r="G32" s="86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91"/>
      <c r="AQ32" s="87"/>
      <c r="AR32" s="87"/>
      <c r="AS32" s="87"/>
      <c r="AT32" s="87"/>
      <c r="AU32" s="87"/>
      <c r="AV32" s="243" t="s">
        <v>60</v>
      </c>
    </row>
    <row r="33" spans="1:48" ht="30" customHeight="1" x14ac:dyDescent="0.2">
      <c r="A33" s="246" t="s">
        <v>48</v>
      </c>
      <c r="B33" s="247"/>
      <c r="C33" s="247"/>
      <c r="D33" s="247"/>
      <c r="E33" s="247"/>
      <c r="F33" s="247"/>
      <c r="G33" s="93">
        <f t="shared" ref="G33:AP33" si="2">SUM(G24:G32)+G10</f>
        <v>0</v>
      </c>
      <c r="H33" s="94">
        <f t="shared" si="2"/>
        <v>0</v>
      </c>
      <c r="I33" s="94">
        <f t="shared" si="2"/>
        <v>0</v>
      </c>
      <c r="J33" s="94">
        <f t="shared" si="2"/>
        <v>0</v>
      </c>
      <c r="K33" s="94">
        <f t="shared" si="2"/>
        <v>0</v>
      </c>
      <c r="L33" s="94">
        <f t="shared" si="2"/>
        <v>0</v>
      </c>
      <c r="M33" s="94">
        <f t="shared" si="2"/>
        <v>0</v>
      </c>
      <c r="N33" s="94">
        <f t="shared" si="2"/>
        <v>0</v>
      </c>
      <c r="O33" s="94">
        <f t="shared" si="2"/>
        <v>0</v>
      </c>
      <c r="P33" s="94">
        <f t="shared" si="2"/>
        <v>0</v>
      </c>
      <c r="Q33" s="94">
        <f t="shared" si="2"/>
        <v>0</v>
      </c>
      <c r="R33" s="94">
        <f t="shared" si="2"/>
        <v>0</v>
      </c>
      <c r="S33" s="94">
        <f t="shared" si="2"/>
        <v>0</v>
      </c>
      <c r="T33" s="94">
        <f t="shared" si="2"/>
        <v>0</v>
      </c>
      <c r="U33" s="94">
        <f t="shared" si="2"/>
        <v>0</v>
      </c>
      <c r="V33" s="94">
        <f t="shared" si="2"/>
        <v>0</v>
      </c>
      <c r="W33" s="94">
        <f t="shared" si="2"/>
        <v>0</v>
      </c>
      <c r="X33" s="94">
        <f t="shared" si="2"/>
        <v>0</v>
      </c>
      <c r="Y33" s="94">
        <f t="shared" si="2"/>
        <v>0</v>
      </c>
      <c r="Z33" s="94">
        <f t="shared" si="2"/>
        <v>0</v>
      </c>
      <c r="AA33" s="94">
        <f t="shared" si="2"/>
        <v>0</v>
      </c>
      <c r="AB33" s="94">
        <f t="shared" si="2"/>
        <v>0</v>
      </c>
      <c r="AC33" s="94">
        <f t="shared" si="2"/>
        <v>0</v>
      </c>
      <c r="AD33" s="94">
        <f t="shared" si="2"/>
        <v>0</v>
      </c>
      <c r="AE33" s="94">
        <f t="shared" si="2"/>
        <v>0</v>
      </c>
      <c r="AF33" s="94">
        <f t="shared" si="2"/>
        <v>0</v>
      </c>
      <c r="AG33" s="94">
        <f t="shared" si="2"/>
        <v>0</v>
      </c>
      <c r="AH33" s="94">
        <f t="shared" si="2"/>
        <v>0</v>
      </c>
      <c r="AI33" s="94">
        <f t="shared" si="2"/>
        <v>0</v>
      </c>
      <c r="AJ33" s="94">
        <f t="shared" si="2"/>
        <v>0</v>
      </c>
      <c r="AK33" s="94">
        <f t="shared" si="2"/>
        <v>0</v>
      </c>
      <c r="AL33" s="94">
        <f t="shared" si="2"/>
        <v>0</v>
      </c>
      <c r="AM33" s="94">
        <f t="shared" si="2"/>
        <v>0</v>
      </c>
      <c r="AN33" s="94">
        <f t="shared" si="2"/>
        <v>0</v>
      </c>
      <c r="AO33" s="94">
        <f t="shared" si="2"/>
        <v>0</v>
      </c>
      <c r="AP33" s="95">
        <f t="shared" si="2"/>
        <v>0</v>
      </c>
      <c r="AQ33" s="94">
        <f>SUM(AQ24:AQ32)+AQ10</f>
        <v>0</v>
      </c>
      <c r="AR33" s="94">
        <f>SUM(AR24:AR32)+AR10</f>
        <v>0</v>
      </c>
      <c r="AS33" s="94">
        <f t="shared" ref="AS33:AU33" si="3">SUM(AS24:AS32)+AS10</f>
        <v>0</v>
      </c>
      <c r="AT33" s="94">
        <f t="shared" si="3"/>
        <v>0</v>
      </c>
      <c r="AU33" s="94">
        <f t="shared" si="3"/>
        <v>0</v>
      </c>
      <c r="AV33" s="244"/>
    </row>
    <row r="34" spans="1:48" ht="25.5" customHeight="1" thickBot="1" x14ac:dyDescent="0.25">
      <c r="A34" s="232" t="s">
        <v>41</v>
      </c>
      <c r="B34" s="233"/>
      <c r="C34" s="233"/>
      <c r="D34" s="233"/>
      <c r="E34" s="233"/>
      <c r="F34" s="233"/>
      <c r="G34" s="96">
        <f t="shared" ref="G34:AP34" si="4">(G23-G33)</f>
        <v>0</v>
      </c>
      <c r="H34" s="94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0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5">
        <f t="shared" si="4"/>
        <v>0</v>
      </c>
      <c r="P34" s="95">
        <f t="shared" si="4"/>
        <v>0</v>
      </c>
      <c r="Q34" s="95">
        <f t="shared" si="4"/>
        <v>0</v>
      </c>
      <c r="R34" s="95">
        <f t="shared" si="4"/>
        <v>0</v>
      </c>
      <c r="S34" s="95">
        <f t="shared" si="4"/>
        <v>0</v>
      </c>
      <c r="T34" s="95">
        <f t="shared" si="4"/>
        <v>0</v>
      </c>
      <c r="U34" s="95">
        <f t="shared" si="4"/>
        <v>0</v>
      </c>
      <c r="V34" s="95">
        <f t="shared" si="4"/>
        <v>0</v>
      </c>
      <c r="W34" s="95">
        <f t="shared" si="4"/>
        <v>0</v>
      </c>
      <c r="X34" s="95">
        <f t="shared" si="4"/>
        <v>0</v>
      </c>
      <c r="Y34" s="95">
        <f t="shared" si="4"/>
        <v>0</v>
      </c>
      <c r="Z34" s="95">
        <f t="shared" si="4"/>
        <v>0</v>
      </c>
      <c r="AA34" s="95">
        <f t="shared" si="4"/>
        <v>0</v>
      </c>
      <c r="AB34" s="95">
        <f t="shared" si="4"/>
        <v>0</v>
      </c>
      <c r="AC34" s="95">
        <f t="shared" si="4"/>
        <v>0</v>
      </c>
      <c r="AD34" s="95">
        <f t="shared" si="4"/>
        <v>0</v>
      </c>
      <c r="AE34" s="95">
        <f t="shared" si="4"/>
        <v>0</v>
      </c>
      <c r="AF34" s="95">
        <f t="shared" si="4"/>
        <v>0</v>
      </c>
      <c r="AG34" s="95">
        <f t="shared" si="4"/>
        <v>0</v>
      </c>
      <c r="AH34" s="95">
        <f t="shared" si="4"/>
        <v>0</v>
      </c>
      <c r="AI34" s="95">
        <f t="shared" si="4"/>
        <v>0</v>
      </c>
      <c r="AJ34" s="95">
        <f t="shared" si="4"/>
        <v>0</v>
      </c>
      <c r="AK34" s="95">
        <f t="shared" si="4"/>
        <v>0</v>
      </c>
      <c r="AL34" s="95">
        <f t="shared" si="4"/>
        <v>0</v>
      </c>
      <c r="AM34" s="95">
        <f t="shared" si="4"/>
        <v>0</v>
      </c>
      <c r="AN34" s="95">
        <f t="shared" si="4"/>
        <v>0</v>
      </c>
      <c r="AO34" s="95">
        <f t="shared" si="4"/>
        <v>0</v>
      </c>
      <c r="AP34" s="95">
        <f t="shared" si="4"/>
        <v>0</v>
      </c>
      <c r="AQ34" s="94">
        <f>(AQ23-AQ33)</f>
        <v>0</v>
      </c>
      <c r="AR34" s="95">
        <f>(AR23-AR33)</f>
        <v>0</v>
      </c>
      <c r="AS34" s="95">
        <f t="shared" ref="AS34:AU34" si="5">(AS23-AS33)</f>
        <v>0</v>
      </c>
      <c r="AT34" s="95">
        <f t="shared" si="5"/>
        <v>0</v>
      </c>
      <c r="AU34" s="95">
        <f t="shared" si="5"/>
        <v>0</v>
      </c>
      <c r="AV34" s="245"/>
    </row>
    <row r="35" spans="1:48" ht="26.25" customHeight="1" thickTop="1" thickBot="1" x14ac:dyDescent="0.5">
      <c r="A35" s="232" t="s">
        <v>47</v>
      </c>
      <c r="B35" s="233"/>
      <c r="C35" s="233"/>
      <c r="D35" s="233"/>
      <c r="E35" s="233"/>
      <c r="F35" s="233"/>
      <c r="G35" s="101">
        <v>0</v>
      </c>
      <c r="H35" s="97">
        <f>(G35+H34)</f>
        <v>0</v>
      </c>
      <c r="I35" s="98">
        <f>(H35+I34)</f>
        <v>0</v>
      </c>
      <c r="J35" s="98">
        <f t="shared" ref="J35:AP35" si="6">(I35+J34)</f>
        <v>0</v>
      </c>
      <c r="K35" s="98">
        <f t="shared" si="6"/>
        <v>0</v>
      </c>
      <c r="L35" s="98">
        <f t="shared" si="6"/>
        <v>0</v>
      </c>
      <c r="M35" s="98">
        <f t="shared" si="6"/>
        <v>0</v>
      </c>
      <c r="N35" s="98">
        <f t="shared" si="6"/>
        <v>0</v>
      </c>
      <c r="O35" s="98">
        <f t="shared" si="6"/>
        <v>0</v>
      </c>
      <c r="P35" s="98">
        <f t="shared" si="6"/>
        <v>0</v>
      </c>
      <c r="Q35" s="98">
        <f t="shared" si="6"/>
        <v>0</v>
      </c>
      <c r="R35" s="98">
        <f t="shared" si="6"/>
        <v>0</v>
      </c>
      <c r="S35" s="98">
        <f t="shared" si="6"/>
        <v>0</v>
      </c>
      <c r="T35" s="98">
        <f t="shared" si="6"/>
        <v>0</v>
      </c>
      <c r="U35" s="98">
        <f t="shared" si="6"/>
        <v>0</v>
      </c>
      <c r="V35" s="98">
        <f t="shared" si="6"/>
        <v>0</v>
      </c>
      <c r="W35" s="98">
        <f t="shared" si="6"/>
        <v>0</v>
      </c>
      <c r="X35" s="98">
        <f t="shared" si="6"/>
        <v>0</v>
      </c>
      <c r="Y35" s="98">
        <f t="shared" si="6"/>
        <v>0</v>
      </c>
      <c r="Z35" s="98">
        <f t="shared" si="6"/>
        <v>0</v>
      </c>
      <c r="AA35" s="98">
        <f t="shared" si="6"/>
        <v>0</v>
      </c>
      <c r="AB35" s="98">
        <f t="shared" si="6"/>
        <v>0</v>
      </c>
      <c r="AC35" s="98">
        <f t="shared" si="6"/>
        <v>0</v>
      </c>
      <c r="AD35" s="98">
        <f t="shared" si="6"/>
        <v>0</v>
      </c>
      <c r="AE35" s="98">
        <f t="shared" si="6"/>
        <v>0</v>
      </c>
      <c r="AF35" s="98">
        <f t="shared" si="6"/>
        <v>0</v>
      </c>
      <c r="AG35" s="98">
        <f t="shared" si="6"/>
        <v>0</v>
      </c>
      <c r="AH35" s="98">
        <f t="shared" si="6"/>
        <v>0</v>
      </c>
      <c r="AI35" s="98">
        <f t="shared" si="6"/>
        <v>0</v>
      </c>
      <c r="AJ35" s="98">
        <f t="shared" si="6"/>
        <v>0</v>
      </c>
      <c r="AK35" s="98">
        <f t="shared" si="6"/>
        <v>0</v>
      </c>
      <c r="AL35" s="98">
        <f t="shared" si="6"/>
        <v>0</v>
      </c>
      <c r="AM35" s="98">
        <f t="shared" si="6"/>
        <v>0</v>
      </c>
      <c r="AN35" s="98">
        <f t="shared" si="6"/>
        <v>0</v>
      </c>
      <c r="AO35" s="98">
        <f t="shared" si="6"/>
        <v>0</v>
      </c>
      <c r="AP35" s="99">
        <f t="shared" si="6"/>
        <v>0</v>
      </c>
      <c r="AQ35" s="98">
        <f>(AP35+AQ34)</f>
        <v>0</v>
      </c>
      <c r="AR35" s="98">
        <f>(AQ35+AR34)</f>
        <v>0</v>
      </c>
      <c r="AS35" s="98">
        <f t="shared" ref="AS35:AU35" si="7">(AR35+AS34)</f>
        <v>0</v>
      </c>
      <c r="AT35" s="98">
        <f t="shared" si="7"/>
        <v>0</v>
      </c>
      <c r="AU35" s="98">
        <f t="shared" si="7"/>
        <v>0</v>
      </c>
      <c r="AV35" s="102">
        <f>AU35-AV31</f>
        <v>0</v>
      </c>
    </row>
    <row r="36" spans="1:48" s="3" customFormat="1" ht="10.5" customHeight="1" thickTop="1" x14ac:dyDescent="0.2">
      <c r="A36" s="28"/>
      <c r="B36" s="28"/>
      <c r="C36" s="28"/>
      <c r="D36" s="28"/>
      <c r="E36" s="28"/>
      <c r="F36" s="28"/>
      <c r="G36" s="2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V36" s="30"/>
    </row>
    <row r="37" spans="1:48" ht="23.25" customHeight="1" x14ac:dyDescent="0.2">
      <c r="A37" s="31"/>
      <c r="B37" s="31"/>
      <c r="C37" s="31"/>
      <c r="D37" s="32"/>
      <c r="E37" s="32"/>
      <c r="F37" s="33"/>
      <c r="G37" s="34"/>
      <c r="H37" s="234" t="s">
        <v>63</v>
      </c>
      <c r="I37" s="235"/>
      <c r="J37" s="235"/>
      <c r="K37" s="235"/>
      <c r="L37" s="235"/>
      <c r="M37" s="235"/>
      <c r="N37" s="235"/>
      <c r="O37" s="235"/>
      <c r="P37" s="235"/>
      <c r="Q37" s="235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3"/>
      <c r="AR37" s="3"/>
      <c r="AS37" s="3"/>
      <c r="AT37" s="3"/>
      <c r="AU37" s="3"/>
      <c r="AV37" s="35"/>
    </row>
  </sheetData>
  <mergeCells count="46">
    <mergeCell ref="A35:F35"/>
    <mergeCell ref="H37:Q37"/>
    <mergeCell ref="AV28:AV30"/>
    <mergeCell ref="B29:E29"/>
    <mergeCell ref="B30:E30"/>
    <mergeCell ref="B31:E31"/>
    <mergeCell ref="B32:E32"/>
    <mergeCell ref="AV32:AV34"/>
    <mergeCell ref="A33:F33"/>
    <mergeCell ref="A34:F34"/>
    <mergeCell ref="A24:A32"/>
    <mergeCell ref="B24:E24"/>
    <mergeCell ref="B25:E25"/>
    <mergeCell ref="B26:E26"/>
    <mergeCell ref="B27:E27"/>
    <mergeCell ref="B28:E28"/>
    <mergeCell ref="D18:E18"/>
    <mergeCell ref="D19:E19"/>
    <mergeCell ref="B21:B22"/>
    <mergeCell ref="C21:D22"/>
    <mergeCell ref="A23:F23"/>
    <mergeCell ref="B20:F20"/>
    <mergeCell ref="AC1:AL1"/>
    <mergeCell ref="A9:F9"/>
    <mergeCell ref="A10:E10"/>
    <mergeCell ref="A11:A22"/>
    <mergeCell ref="B11:B16"/>
    <mergeCell ref="C11:E11"/>
    <mergeCell ref="C12:C14"/>
    <mergeCell ref="D12:E12"/>
    <mergeCell ref="D13:E13"/>
    <mergeCell ref="D14:E14"/>
    <mergeCell ref="C15:C16"/>
    <mergeCell ref="D15:E15"/>
    <mergeCell ref="D16:E16"/>
    <mergeCell ref="B17:B19"/>
    <mergeCell ref="C17:E17"/>
    <mergeCell ref="C18:C19"/>
    <mergeCell ref="A2:A8"/>
    <mergeCell ref="B2:F2"/>
    <mergeCell ref="B3:F3"/>
    <mergeCell ref="B4:F4"/>
    <mergeCell ref="B5:F5"/>
    <mergeCell ref="B6:F6"/>
    <mergeCell ref="B7:F7"/>
    <mergeCell ref="B8:F8"/>
  </mergeCells>
  <phoneticPr fontId="1"/>
  <pageMargins left="0.31496062992125984" right="0.31496062992125984" top="0" bottom="0" header="0.31496062992125984" footer="0.31496062992125984"/>
  <pageSetup paperSize="8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37"/>
  <sheetViews>
    <sheetView zoomScale="95" zoomScaleNormal="95" workbookViewId="0">
      <pane ySplit="9" topLeftCell="A10" activePane="bottomLeft" state="frozen"/>
      <selection pane="bottomLeft" activeCell="O9" sqref="O9"/>
    </sheetView>
  </sheetViews>
  <sheetFormatPr defaultColWidth="8.88671875" defaultRowHeight="17.399999999999999" x14ac:dyDescent="0.2"/>
  <cols>
    <col min="1" max="1" width="3.33203125" style="36" customWidth="1"/>
    <col min="2" max="2" width="3.6640625" style="36" customWidth="1"/>
    <col min="3" max="3" width="2.88671875" style="36" customWidth="1"/>
    <col min="4" max="4" width="5.6640625" style="36" customWidth="1"/>
    <col min="5" max="5" width="8.21875" style="36" customWidth="1"/>
    <col min="6" max="6" width="4" style="37" customWidth="1"/>
    <col min="7" max="7" width="5.109375" style="36" customWidth="1"/>
    <col min="8" max="16" width="4.109375" style="1" customWidth="1"/>
    <col min="17" max="17" width="4.77734375" style="1" customWidth="1"/>
    <col min="18" max="18" width="4.88671875" style="1" customWidth="1"/>
    <col min="19" max="21" width="4.109375" style="1" customWidth="1"/>
    <col min="22" max="22" width="5.109375" style="1" customWidth="1"/>
    <col min="23" max="23" width="4.109375" style="1" customWidth="1"/>
    <col min="24" max="24" width="5" style="1" customWidth="1"/>
    <col min="25" max="42" width="4.109375" style="1" customWidth="1"/>
    <col min="43" max="47" width="4.109375" customWidth="1"/>
    <col min="48" max="48" width="5" style="5" customWidth="1"/>
  </cols>
  <sheetData>
    <row r="1" spans="1:48" s="6" customFormat="1" ht="24.75" customHeight="1" x14ac:dyDescent="0.45">
      <c r="A1" s="310" t="s">
        <v>81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08" t="s">
        <v>82</v>
      </c>
      <c r="Q1" s="308"/>
      <c r="R1" s="308"/>
      <c r="S1" s="308"/>
      <c r="T1" s="308"/>
      <c r="U1" s="308"/>
      <c r="V1" s="308"/>
      <c r="W1" s="308"/>
      <c r="X1" s="309"/>
      <c r="Y1" s="309"/>
      <c r="Z1" s="309"/>
      <c r="AA1" s="309"/>
      <c r="AB1" s="309"/>
      <c r="AC1" s="309"/>
      <c r="AD1" s="309"/>
      <c r="AE1" s="309"/>
      <c r="AF1" s="309"/>
      <c r="AG1" s="69"/>
      <c r="AH1" s="69"/>
      <c r="AI1" s="69"/>
      <c r="AJ1" s="69" t="s">
        <v>59</v>
      </c>
      <c r="AK1" s="70"/>
      <c r="AL1" s="69"/>
      <c r="AM1" s="71"/>
      <c r="AN1" s="71"/>
      <c r="AO1" s="60"/>
      <c r="AP1" s="60"/>
      <c r="AQ1" s="60"/>
      <c r="AR1" s="60"/>
      <c r="AS1" s="60"/>
      <c r="AT1" s="60"/>
      <c r="AU1" s="106"/>
      <c r="AV1" s="35"/>
    </row>
    <row r="2" spans="1:48" ht="18.75" customHeight="1" x14ac:dyDescent="0.2">
      <c r="A2" s="311" t="s">
        <v>13</v>
      </c>
      <c r="B2" s="314" t="s">
        <v>14</v>
      </c>
      <c r="C2" s="315"/>
      <c r="D2" s="315"/>
      <c r="E2" s="315"/>
      <c r="F2" s="316"/>
      <c r="G2" s="160">
        <v>2025</v>
      </c>
      <c r="H2" s="160">
        <v>2026</v>
      </c>
      <c r="I2" s="160">
        <v>2027</v>
      </c>
      <c r="J2" s="160">
        <v>2028</v>
      </c>
      <c r="K2" s="160">
        <v>2029</v>
      </c>
      <c r="L2" s="160">
        <v>2030</v>
      </c>
      <c r="M2" s="160">
        <v>2031</v>
      </c>
      <c r="N2" s="160">
        <v>2032</v>
      </c>
      <c r="O2" s="160">
        <v>2033</v>
      </c>
      <c r="P2" s="160">
        <v>2034</v>
      </c>
      <c r="Q2" s="160">
        <v>2035</v>
      </c>
      <c r="R2" s="160">
        <v>2036</v>
      </c>
      <c r="S2" s="160">
        <v>2037</v>
      </c>
      <c r="T2" s="160">
        <v>2038</v>
      </c>
      <c r="U2" s="160">
        <v>2039</v>
      </c>
      <c r="V2" s="160">
        <v>2040</v>
      </c>
      <c r="W2" s="160">
        <v>2041</v>
      </c>
      <c r="X2" s="160">
        <v>2042</v>
      </c>
      <c r="Y2" s="160">
        <v>2043</v>
      </c>
      <c r="Z2" s="160">
        <v>2044</v>
      </c>
      <c r="AA2" s="160">
        <v>2045</v>
      </c>
      <c r="AB2" s="160">
        <v>2046</v>
      </c>
      <c r="AC2" s="160">
        <v>2047</v>
      </c>
      <c r="AD2" s="160">
        <v>2048</v>
      </c>
      <c r="AE2" s="160">
        <v>2049</v>
      </c>
      <c r="AF2" s="160">
        <v>2050</v>
      </c>
      <c r="AG2" s="160">
        <v>2051</v>
      </c>
      <c r="AH2" s="160">
        <v>2052</v>
      </c>
      <c r="AI2" s="160">
        <v>2053</v>
      </c>
      <c r="AJ2" s="160">
        <v>2054</v>
      </c>
      <c r="AK2" s="160">
        <v>2055</v>
      </c>
      <c r="AL2" s="160">
        <v>2056</v>
      </c>
      <c r="AM2" s="160">
        <v>2057</v>
      </c>
      <c r="AN2" s="160">
        <v>2058</v>
      </c>
      <c r="AO2" s="160">
        <v>2059</v>
      </c>
      <c r="AP2" s="160">
        <v>2060</v>
      </c>
      <c r="AQ2" s="160">
        <v>2061</v>
      </c>
      <c r="AR2" s="160">
        <v>2062</v>
      </c>
      <c r="AS2" s="160">
        <v>2063</v>
      </c>
      <c r="AT2" s="160">
        <v>2064</v>
      </c>
      <c r="AU2" s="160">
        <v>2065</v>
      </c>
      <c r="AV2" s="35"/>
    </row>
    <row r="3" spans="1:48" ht="17.100000000000001" customHeight="1" x14ac:dyDescent="0.2">
      <c r="A3" s="312"/>
      <c r="B3" s="317" t="s">
        <v>12</v>
      </c>
      <c r="C3" s="318"/>
      <c r="D3" s="318"/>
      <c r="E3" s="318"/>
      <c r="F3" s="319"/>
      <c r="G3" s="113">
        <v>50</v>
      </c>
      <c r="H3" s="112">
        <v>51</v>
      </c>
      <c r="I3" s="112">
        <v>52</v>
      </c>
      <c r="J3" s="112">
        <v>53</v>
      </c>
      <c r="K3" s="112">
        <v>54</v>
      </c>
      <c r="L3" s="112">
        <v>55</v>
      </c>
      <c r="M3" s="112">
        <v>56</v>
      </c>
      <c r="N3" s="112">
        <v>57</v>
      </c>
      <c r="O3" s="112">
        <v>58</v>
      </c>
      <c r="P3" s="112">
        <v>59</v>
      </c>
      <c r="Q3" s="112">
        <v>60</v>
      </c>
      <c r="R3" s="112">
        <v>61</v>
      </c>
      <c r="S3" s="112">
        <v>62</v>
      </c>
      <c r="T3" s="112">
        <v>63</v>
      </c>
      <c r="U3" s="112">
        <v>64</v>
      </c>
      <c r="V3" s="112">
        <v>65</v>
      </c>
      <c r="W3" s="112">
        <v>66</v>
      </c>
      <c r="X3" s="112">
        <v>67</v>
      </c>
      <c r="Y3" s="112">
        <v>68</v>
      </c>
      <c r="Z3" s="112">
        <v>69</v>
      </c>
      <c r="AA3" s="112">
        <v>70</v>
      </c>
      <c r="AB3" s="112">
        <v>71</v>
      </c>
      <c r="AC3" s="112">
        <v>72</v>
      </c>
      <c r="AD3" s="112">
        <v>73</v>
      </c>
      <c r="AE3" s="112">
        <v>74</v>
      </c>
      <c r="AF3" s="112">
        <v>75</v>
      </c>
      <c r="AG3" s="112">
        <v>76</v>
      </c>
      <c r="AH3" s="112">
        <v>77</v>
      </c>
      <c r="AI3" s="112">
        <v>78</v>
      </c>
      <c r="AJ3" s="112">
        <v>79</v>
      </c>
      <c r="AK3" s="112">
        <v>80</v>
      </c>
      <c r="AL3" s="72">
        <v>81</v>
      </c>
      <c r="AM3" s="72">
        <v>82</v>
      </c>
      <c r="AN3" s="72">
        <v>83</v>
      </c>
      <c r="AO3" s="72">
        <v>84</v>
      </c>
      <c r="AP3" s="72">
        <v>85</v>
      </c>
      <c r="AQ3" s="72">
        <v>86</v>
      </c>
      <c r="AR3" s="72">
        <v>87</v>
      </c>
      <c r="AS3" s="72">
        <v>88</v>
      </c>
      <c r="AT3" s="72">
        <v>89</v>
      </c>
      <c r="AU3" s="7">
        <v>90</v>
      </c>
      <c r="AV3" s="35"/>
    </row>
    <row r="4" spans="1:48" ht="17.100000000000001" customHeight="1" x14ac:dyDescent="0.2">
      <c r="A4" s="312"/>
      <c r="B4" s="317" t="s">
        <v>15</v>
      </c>
      <c r="C4" s="318"/>
      <c r="D4" s="318"/>
      <c r="E4" s="318"/>
      <c r="F4" s="319"/>
      <c r="G4" s="113">
        <v>48</v>
      </c>
      <c r="H4" s="112">
        <v>49</v>
      </c>
      <c r="I4" s="112">
        <v>50</v>
      </c>
      <c r="J4" s="112">
        <v>51</v>
      </c>
      <c r="K4" s="112">
        <v>52</v>
      </c>
      <c r="L4" s="112">
        <v>53</v>
      </c>
      <c r="M4" s="112">
        <v>54</v>
      </c>
      <c r="N4" s="112">
        <v>55</v>
      </c>
      <c r="O4" s="112">
        <v>56</v>
      </c>
      <c r="P4" s="112">
        <v>57</v>
      </c>
      <c r="Q4" s="112">
        <v>58</v>
      </c>
      <c r="R4" s="112">
        <v>59</v>
      </c>
      <c r="S4" s="112">
        <v>60</v>
      </c>
      <c r="T4" s="112">
        <v>61</v>
      </c>
      <c r="U4" s="112">
        <v>62</v>
      </c>
      <c r="V4" s="112">
        <v>63</v>
      </c>
      <c r="W4" s="112">
        <v>64</v>
      </c>
      <c r="X4" s="112">
        <v>65</v>
      </c>
      <c r="Y4" s="112">
        <v>66</v>
      </c>
      <c r="Z4" s="112">
        <v>67</v>
      </c>
      <c r="AA4" s="112">
        <v>68</v>
      </c>
      <c r="AB4" s="112">
        <v>69</v>
      </c>
      <c r="AC4" s="110">
        <v>70</v>
      </c>
      <c r="AD4" s="72">
        <v>71</v>
      </c>
      <c r="AE4" s="72">
        <v>72</v>
      </c>
      <c r="AF4" s="72">
        <v>73</v>
      </c>
      <c r="AG4" s="72">
        <v>74</v>
      </c>
      <c r="AH4" s="72">
        <v>75</v>
      </c>
      <c r="AI4" s="72">
        <v>76</v>
      </c>
      <c r="AJ4" s="72">
        <v>77</v>
      </c>
      <c r="AK4" s="72">
        <v>78</v>
      </c>
      <c r="AL4" s="72">
        <v>79</v>
      </c>
      <c r="AM4" s="72">
        <v>80</v>
      </c>
      <c r="AN4" s="72">
        <v>81</v>
      </c>
      <c r="AO4" s="72">
        <v>82</v>
      </c>
      <c r="AP4" s="72">
        <v>83</v>
      </c>
      <c r="AQ4" s="72">
        <v>84</v>
      </c>
      <c r="AR4" s="72">
        <v>85</v>
      </c>
      <c r="AS4" s="72">
        <v>86</v>
      </c>
      <c r="AT4" s="72">
        <v>87</v>
      </c>
      <c r="AU4" s="7">
        <v>88</v>
      </c>
      <c r="AV4" s="35"/>
    </row>
    <row r="5" spans="1:48" ht="17.100000000000001" customHeight="1" x14ac:dyDescent="0.2">
      <c r="A5" s="312"/>
      <c r="B5" s="317" t="s">
        <v>16</v>
      </c>
      <c r="C5" s="318"/>
      <c r="D5" s="318"/>
      <c r="E5" s="318"/>
      <c r="F5" s="319"/>
      <c r="G5" s="113">
        <v>19</v>
      </c>
      <c r="H5" s="112">
        <v>20</v>
      </c>
      <c r="I5" s="116">
        <v>21</v>
      </c>
      <c r="J5" s="112">
        <v>22</v>
      </c>
      <c r="K5" s="111"/>
      <c r="L5" s="110"/>
      <c r="M5" s="111"/>
      <c r="N5" s="110"/>
      <c r="O5" s="111"/>
      <c r="P5" s="110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0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72"/>
      <c r="AR5" s="8"/>
      <c r="AS5" s="8"/>
      <c r="AT5" s="8"/>
      <c r="AU5" s="7"/>
      <c r="AV5" s="35"/>
    </row>
    <row r="6" spans="1:48" ht="16.2" customHeight="1" x14ac:dyDescent="0.2">
      <c r="A6" s="312"/>
      <c r="B6" s="317" t="s">
        <v>17</v>
      </c>
      <c r="C6" s="318"/>
      <c r="D6" s="318"/>
      <c r="E6" s="318"/>
      <c r="F6" s="319"/>
      <c r="G6" s="113">
        <v>16</v>
      </c>
      <c r="H6" s="112">
        <v>17</v>
      </c>
      <c r="I6" s="116">
        <v>18</v>
      </c>
      <c r="J6" s="112">
        <v>19</v>
      </c>
      <c r="K6" s="116">
        <v>20</v>
      </c>
      <c r="L6" s="112">
        <v>21</v>
      </c>
      <c r="M6" s="116">
        <v>22</v>
      </c>
      <c r="N6" s="110"/>
      <c r="O6" s="111"/>
      <c r="P6" s="110"/>
      <c r="Q6" s="111"/>
      <c r="R6" s="110"/>
      <c r="S6" s="111"/>
      <c r="T6" s="110"/>
      <c r="U6" s="111"/>
      <c r="V6" s="111"/>
      <c r="W6" s="111"/>
      <c r="X6" s="111"/>
      <c r="Y6" s="111"/>
      <c r="Z6" s="111"/>
      <c r="AA6" s="111"/>
      <c r="AB6" s="111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72"/>
      <c r="AR6" s="8"/>
      <c r="AS6" s="8"/>
      <c r="AT6" s="8"/>
      <c r="AU6" s="7"/>
      <c r="AV6" s="35"/>
    </row>
    <row r="7" spans="1:48" ht="17.100000000000001" hidden="1" customHeight="1" x14ac:dyDescent="0.2">
      <c r="A7" s="312"/>
      <c r="B7" s="188"/>
      <c r="C7" s="189"/>
      <c r="D7" s="189"/>
      <c r="E7" s="189"/>
      <c r="F7" s="190"/>
      <c r="G7" s="7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8"/>
      <c r="U7" s="8"/>
      <c r="V7" s="72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72"/>
      <c r="AR7" s="8"/>
      <c r="AS7" s="8"/>
      <c r="AT7" s="8"/>
      <c r="AU7" s="7"/>
      <c r="AV7" s="35"/>
    </row>
    <row r="8" spans="1:48" ht="17.100000000000001" hidden="1" customHeight="1" x14ac:dyDescent="0.2">
      <c r="A8" s="313"/>
      <c r="B8" s="191"/>
      <c r="C8" s="192"/>
      <c r="D8" s="192"/>
      <c r="E8" s="192"/>
      <c r="F8" s="193"/>
      <c r="G8" s="9"/>
      <c r="H8" s="10"/>
      <c r="I8" s="11"/>
      <c r="J8" s="11"/>
      <c r="K8" s="11"/>
      <c r="L8" s="11"/>
      <c r="M8" s="11"/>
      <c r="N8" s="11"/>
      <c r="O8" s="11"/>
      <c r="P8" s="12"/>
      <c r="Q8" s="11"/>
      <c r="R8" s="10"/>
      <c r="S8" s="11"/>
      <c r="T8" s="11"/>
      <c r="U8" s="11"/>
      <c r="V8" s="10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0"/>
      <c r="AR8" s="11"/>
      <c r="AS8" s="11"/>
      <c r="AT8" s="11"/>
      <c r="AU8" s="9"/>
      <c r="AV8" s="35"/>
    </row>
    <row r="9" spans="1:48" s="13" customFormat="1" ht="99.75" customHeight="1" x14ac:dyDescent="0.2">
      <c r="A9" s="293" t="s">
        <v>18</v>
      </c>
      <c r="B9" s="294"/>
      <c r="C9" s="294"/>
      <c r="D9" s="294"/>
      <c r="E9" s="294"/>
      <c r="F9" s="295"/>
      <c r="G9" s="137" t="s">
        <v>56</v>
      </c>
      <c r="H9" s="118"/>
      <c r="I9" s="117"/>
      <c r="J9" s="157" t="s">
        <v>68</v>
      </c>
      <c r="K9" s="117" t="s">
        <v>69</v>
      </c>
      <c r="L9" s="117" t="s">
        <v>50</v>
      </c>
      <c r="M9" s="158" t="s">
        <v>70</v>
      </c>
      <c r="N9" s="117" t="s">
        <v>71</v>
      </c>
      <c r="O9" s="118" t="s">
        <v>73</v>
      </c>
      <c r="P9" s="117" t="s">
        <v>74</v>
      </c>
      <c r="Q9" s="118" t="s">
        <v>61</v>
      </c>
      <c r="R9" s="117" t="s">
        <v>75</v>
      </c>
      <c r="S9" s="117"/>
      <c r="T9" s="117" t="s">
        <v>76</v>
      </c>
      <c r="U9" s="117" t="s">
        <v>50</v>
      </c>
      <c r="V9" s="118" t="s">
        <v>66</v>
      </c>
      <c r="W9" s="157" t="s">
        <v>77</v>
      </c>
      <c r="X9" s="117" t="s">
        <v>67</v>
      </c>
      <c r="Y9" s="117" t="s">
        <v>76</v>
      </c>
      <c r="Z9" s="117"/>
      <c r="AA9" s="117" t="s">
        <v>76</v>
      </c>
      <c r="AB9" s="117"/>
      <c r="AC9" s="117"/>
      <c r="AD9" s="117"/>
      <c r="AE9" s="117"/>
      <c r="AF9" s="117"/>
      <c r="AG9" s="117"/>
      <c r="AH9" s="117" t="s">
        <v>73</v>
      </c>
      <c r="AI9" s="117"/>
      <c r="AJ9" s="157" t="s">
        <v>51</v>
      </c>
      <c r="AK9" s="117"/>
      <c r="AL9" s="117"/>
      <c r="AM9" s="117"/>
      <c r="AN9" s="117"/>
      <c r="AO9" s="117"/>
      <c r="AP9" s="117"/>
      <c r="AQ9" s="118"/>
      <c r="AR9" s="117" t="s">
        <v>65</v>
      </c>
      <c r="AS9" s="117"/>
      <c r="AT9" s="117"/>
      <c r="AU9" s="137"/>
      <c r="AV9" s="41"/>
    </row>
    <row r="10" spans="1:48" ht="24" customHeight="1" thickBot="1" x14ac:dyDescent="0.25">
      <c r="A10" s="296" t="s">
        <v>52</v>
      </c>
      <c r="B10" s="297"/>
      <c r="C10" s="297"/>
      <c r="D10" s="297"/>
      <c r="E10" s="297"/>
      <c r="F10" s="138" t="s">
        <v>53</v>
      </c>
      <c r="G10" s="139"/>
      <c r="H10" s="140"/>
      <c r="I10" s="141"/>
      <c r="J10" s="141"/>
      <c r="K10" s="141"/>
      <c r="L10" s="141">
        <v>210</v>
      </c>
      <c r="M10" s="141"/>
      <c r="N10" s="142"/>
      <c r="O10" s="141">
        <v>100</v>
      </c>
      <c r="P10" s="143">
        <v>150</v>
      </c>
      <c r="Q10" s="141"/>
      <c r="R10" s="140">
        <v>150</v>
      </c>
      <c r="S10" s="141"/>
      <c r="T10" s="141">
        <v>80</v>
      </c>
      <c r="U10" s="141">
        <v>210</v>
      </c>
      <c r="V10" s="140"/>
      <c r="W10" s="141">
        <v>500</v>
      </c>
      <c r="X10" s="141"/>
      <c r="Y10" s="141">
        <v>80</v>
      </c>
      <c r="Z10" s="141"/>
      <c r="AA10" s="141">
        <v>80</v>
      </c>
      <c r="AB10" s="141"/>
      <c r="AC10" s="141"/>
      <c r="AD10" s="141"/>
      <c r="AE10" s="141"/>
      <c r="AF10" s="141"/>
      <c r="AG10" s="141"/>
      <c r="AH10" s="141">
        <v>100</v>
      </c>
      <c r="AI10" s="141"/>
      <c r="AJ10" s="141">
        <v>170</v>
      </c>
      <c r="AK10" s="141"/>
      <c r="AL10" s="141"/>
      <c r="AM10" s="141"/>
      <c r="AN10" s="141"/>
      <c r="AO10" s="141"/>
      <c r="AP10" s="141"/>
      <c r="AQ10" s="140"/>
      <c r="AR10" s="141">
        <v>100</v>
      </c>
      <c r="AS10" s="141"/>
      <c r="AT10" s="141"/>
      <c r="AU10" s="144"/>
      <c r="AV10" s="2"/>
    </row>
    <row r="11" spans="1:48" ht="21.9" customHeight="1" thickTop="1" x14ac:dyDescent="0.45">
      <c r="A11" s="282" t="s">
        <v>78</v>
      </c>
      <c r="B11" s="255" t="s">
        <v>72</v>
      </c>
      <c r="C11" s="298" t="s">
        <v>20</v>
      </c>
      <c r="D11" s="299"/>
      <c r="E11" s="300"/>
      <c r="F11" s="124" t="s">
        <v>3</v>
      </c>
      <c r="G11" s="159">
        <v>600</v>
      </c>
      <c r="H11" s="122">
        <v>600</v>
      </c>
      <c r="I11" s="19">
        <v>600</v>
      </c>
      <c r="J11" s="19">
        <v>600</v>
      </c>
      <c r="K11" s="19">
        <v>600</v>
      </c>
      <c r="L11" s="19">
        <v>600</v>
      </c>
      <c r="M11" s="19">
        <v>600</v>
      </c>
      <c r="N11" s="19">
        <v>600</v>
      </c>
      <c r="O11" s="19">
        <v>600</v>
      </c>
      <c r="P11" s="19">
        <v>600</v>
      </c>
      <c r="Q11" s="20">
        <v>360</v>
      </c>
      <c r="R11" s="20">
        <v>360</v>
      </c>
      <c r="S11" s="20">
        <v>360</v>
      </c>
      <c r="T11" s="20">
        <v>360</v>
      </c>
      <c r="U11" s="20">
        <v>360</v>
      </c>
      <c r="V11" s="20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75"/>
      <c r="AQ11" s="54"/>
      <c r="AR11" s="53"/>
      <c r="AS11" s="53"/>
      <c r="AT11" s="53"/>
      <c r="AU11" s="57"/>
      <c r="AV11" s="35"/>
    </row>
    <row r="12" spans="1:48" ht="21.9" customHeight="1" x14ac:dyDescent="0.45">
      <c r="A12" s="282"/>
      <c r="B12" s="256"/>
      <c r="C12" s="301" t="s">
        <v>42</v>
      </c>
      <c r="D12" s="260" t="s">
        <v>21</v>
      </c>
      <c r="E12" s="261"/>
      <c r="F12" s="161" t="s">
        <v>10</v>
      </c>
      <c r="G12" s="162"/>
      <c r="H12" s="15"/>
      <c r="I12" s="16"/>
      <c r="J12" s="16"/>
      <c r="K12" s="16"/>
      <c r="L12" s="16"/>
      <c r="M12" s="16"/>
      <c r="N12" s="16"/>
      <c r="O12" s="16"/>
      <c r="P12" s="17"/>
      <c r="Q12" s="16"/>
      <c r="R12" s="15"/>
      <c r="S12" s="16"/>
      <c r="T12" s="16"/>
      <c r="U12" s="17"/>
      <c r="V12" s="16">
        <v>120</v>
      </c>
      <c r="W12" s="15">
        <v>120</v>
      </c>
      <c r="X12" s="15">
        <v>120</v>
      </c>
      <c r="Y12" s="15">
        <v>120</v>
      </c>
      <c r="Z12" s="15">
        <v>120</v>
      </c>
      <c r="AA12" s="15">
        <v>120</v>
      </c>
      <c r="AB12" s="15">
        <v>120</v>
      </c>
      <c r="AC12" s="15">
        <v>120</v>
      </c>
      <c r="AD12" s="15">
        <v>120</v>
      </c>
      <c r="AE12" s="15">
        <v>120</v>
      </c>
      <c r="AF12" s="15">
        <v>120</v>
      </c>
      <c r="AG12" s="15">
        <v>120</v>
      </c>
      <c r="AH12" s="15">
        <v>120</v>
      </c>
      <c r="AI12" s="15">
        <v>120</v>
      </c>
      <c r="AJ12" s="15">
        <v>120</v>
      </c>
      <c r="AK12" s="15">
        <v>120</v>
      </c>
      <c r="AL12" s="15">
        <v>120</v>
      </c>
      <c r="AM12" s="15">
        <v>120</v>
      </c>
      <c r="AN12" s="15">
        <v>120</v>
      </c>
      <c r="AO12" s="15">
        <v>120</v>
      </c>
      <c r="AP12" s="16">
        <v>120</v>
      </c>
      <c r="AQ12" s="15">
        <v>120</v>
      </c>
      <c r="AR12" s="15">
        <v>120</v>
      </c>
      <c r="AS12" s="15">
        <v>120</v>
      </c>
      <c r="AT12" s="15">
        <v>120</v>
      </c>
      <c r="AU12" s="14">
        <v>120</v>
      </c>
      <c r="AV12" s="35"/>
    </row>
    <row r="13" spans="1:48" ht="21.9" customHeight="1" x14ac:dyDescent="0.45">
      <c r="A13" s="282"/>
      <c r="B13" s="256"/>
      <c r="C13" s="302"/>
      <c r="D13" s="260" t="s">
        <v>22</v>
      </c>
      <c r="E13" s="261"/>
      <c r="F13" s="161" t="s">
        <v>11</v>
      </c>
      <c r="G13" s="162"/>
      <c r="H13" s="15"/>
      <c r="I13" s="16"/>
      <c r="J13" s="16"/>
      <c r="K13" s="16"/>
      <c r="L13" s="16"/>
      <c r="M13" s="16"/>
      <c r="N13" s="16"/>
      <c r="O13" s="16"/>
      <c r="P13" s="17"/>
      <c r="Q13" s="16"/>
      <c r="R13" s="15"/>
      <c r="S13" s="16"/>
      <c r="T13" s="16"/>
      <c r="U13" s="17"/>
      <c r="V13" s="16">
        <v>83</v>
      </c>
      <c r="W13" s="16">
        <v>83</v>
      </c>
      <c r="X13" s="16">
        <v>83</v>
      </c>
      <c r="Y13" s="16">
        <v>83</v>
      </c>
      <c r="Z13" s="16">
        <v>83</v>
      </c>
      <c r="AA13" s="16">
        <v>83</v>
      </c>
      <c r="AB13" s="16">
        <v>83</v>
      </c>
      <c r="AC13" s="16">
        <v>83</v>
      </c>
      <c r="AD13" s="16">
        <v>83</v>
      </c>
      <c r="AE13" s="16">
        <v>83</v>
      </c>
      <c r="AF13" s="16">
        <v>83</v>
      </c>
      <c r="AG13" s="16">
        <v>83</v>
      </c>
      <c r="AH13" s="16">
        <v>83</v>
      </c>
      <c r="AI13" s="16">
        <v>83</v>
      </c>
      <c r="AJ13" s="16">
        <v>83</v>
      </c>
      <c r="AK13" s="16">
        <v>83</v>
      </c>
      <c r="AL13" s="16">
        <v>83</v>
      </c>
      <c r="AM13" s="16">
        <v>83</v>
      </c>
      <c r="AN13" s="16">
        <v>83</v>
      </c>
      <c r="AO13" s="16">
        <v>83</v>
      </c>
      <c r="AP13" s="16">
        <v>83</v>
      </c>
      <c r="AQ13" s="16">
        <v>83</v>
      </c>
      <c r="AR13" s="16">
        <v>83</v>
      </c>
      <c r="AS13" s="16">
        <v>83</v>
      </c>
      <c r="AT13" s="16">
        <v>83</v>
      </c>
      <c r="AU13" s="14">
        <v>83</v>
      </c>
      <c r="AV13" s="35"/>
    </row>
    <row r="14" spans="1:48" ht="21.9" customHeight="1" x14ac:dyDescent="0.45">
      <c r="A14" s="282"/>
      <c r="B14" s="256"/>
      <c r="C14" s="303"/>
      <c r="D14" s="260" t="s">
        <v>23</v>
      </c>
      <c r="E14" s="261"/>
      <c r="F14" s="161" t="s">
        <v>24</v>
      </c>
      <c r="G14" s="162"/>
      <c r="H14" s="15"/>
      <c r="I14" s="16"/>
      <c r="J14" s="16"/>
      <c r="K14" s="16"/>
      <c r="L14" s="16"/>
      <c r="M14" s="16"/>
      <c r="N14" s="16"/>
      <c r="O14" s="16"/>
      <c r="P14" s="17"/>
      <c r="Q14" s="16"/>
      <c r="R14" s="15"/>
      <c r="S14" s="16"/>
      <c r="T14" s="16"/>
      <c r="U14" s="17"/>
      <c r="V14" s="16">
        <v>41</v>
      </c>
      <c r="W14" s="16">
        <v>41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5"/>
      <c r="AR14" s="16"/>
      <c r="AS14" s="16"/>
      <c r="AT14" s="16"/>
      <c r="AU14" s="14"/>
      <c r="AV14" s="35"/>
    </row>
    <row r="15" spans="1:48" ht="21.9" customHeight="1" x14ac:dyDescent="0.45">
      <c r="A15" s="282"/>
      <c r="B15" s="256"/>
      <c r="C15" s="258" t="s">
        <v>46</v>
      </c>
      <c r="D15" s="260" t="s">
        <v>25</v>
      </c>
      <c r="E15" s="261"/>
      <c r="F15" s="161" t="s">
        <v>26</v>
      </c>
      <c r="G15" s="162"/>
      <c r="H15" s="15"/>
      <c r="I15" s="16"/>
      <c r="J15" s="16"/>
      <c r="K15" s="16"/>
      <c r="L15" s="16"/>
      <c r="M15" s="16"/>
      <c r="N15" s="16"/>
      <c r="O15" s="16"/>
      <c r="P15" s="17"/>
      <c r="Q15" s="16"/>
      <c r="R15" s="15"/>
      <c r="S15" s="16"/>
      <c r="T15" s="16"/>
      <c r="U15" s="17"/>
      <c r="V15" s="16">
        <v>20</v>
      </c>
      <c r="W15" s="15">
        <v>20</v>
      </c>
      <c r="X15" s="15">
        <v>20</v>
      </c>
      <c r="Y15" s="15">
        <v>20</v>
      </c>
      <c r="Z15" s="15">
        <v>20</v>
      </c>
      <c r="AA15" s="15">
        <v>20</v>
      </c>
      <c r="AB15" s="15">
        <v>20</v>
      </c>
      <c r="AC15" s="15">
        <v>20</v>
      </c>
      <c r="AD15" s="15">
        <v>20</v>
      </c>
      <c r="AE15" s="15">
        <v>20</v>
      </c>
      <c r="AF15" s="15">
        <v>20</v>
      </c>
      <c r="AG15" s="15">
        <v>20</v>
      </c>
      <c r="AH15" s="15">
        <v>20</v>
      </c>
      <c r="AI15" s="15">
        <v>20</v>
      </c>
      <c r="AJ15" s="15">
        <v>20</v>
      </c>
      <c r="AK15" s="15"/>
      <c r="AL15" s="15"/>
      <c r="AM15" s="15"/>
      <c r="AN15" s="15"/>
      <c r="AO15" s="15"/>
      <c r="AP15" s="16"/>
      <c r="AQ15" s="15"/>
      <c r="AR15" s="15"/>
      <c r="AS15" s="15"/>
      <c r="AT15" s="15"/>
      <c r="AU15" s="14"/>
      <c r="AV15" s="35"/>
    </row>
    <row r="16" spans="1:48" ht="21.9" customHeight="1" x14ac:dyDescent="0.45">
      <c r="A16" s="282"/>
      <c r="B16" s="257"/>
      <c r="C16" s="259"/>
      <c r="D16" s="260" t="s">
        <v>27</v>
      </c>
      <c r="E16" s="261"/>
      <c r="F16" s="161" t="s">
        <v>62</v>
      </c>
      <c r="G16" s="162"/>
      <c r="H16" s="15"/>
      <c r="I16" s="15"/>
      <c r="J16" s="15"/>
      <c r="K16" s="15"/>
      <c r="L16" s="15"/>
      <c r="M16" s="15"/>
      <c r="N16" s="15"/>
      <c r="O16" s="15"/>
      <c r="P16" s="17"/>
      <c r="Q16" s="16"/>
      <c r="R16" s="15"/>
      <c r="S16" s="15"/>
      <c r="T16" s="15"/>
      <c r="U16" s="17"/>
      <c r="V16" s="16"/>
      <c r="W16" s="15"/>
      <c r="X16" s="15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1"/>
      <c r="AQ16" s="23"/>
      <c r="AR16" s="23"/>
      <c r="AS16" s="23"/>
      <c r="AT16" s="23"/>
      <c r="AU16" s="22"/>
      <c r="AV16" s="35"/>
    </row>
    <row r="17" spans="1:48" ht="21.9" customHeight="1" x14ac:dyDescent="0.45">
      <c r="A17" s="282"/>
      <c r="B17" s="304" t="s">
        <v>15</v>
      </c>
      <c r="C17" s="298" t="s">
        <v>20</v>
      </c>
      <c r="D17" s="299"/>
      <c r="E17" s="300"/>
      <c r="F17" s="124" t="s">
        <v>6</v>
      </c>
      <c r="G17" s="120">
        <v>200</v>
      </c>
      <c r="H17" s="121">
        <v>200</v>
      </c>
      <c r="I17" s="15">
        <v>200</v>
      </c>
      <c r="J17" s="15">
        <v>200</v>
      </c>
      <c r="K17" s="15">
        <v>200</v>
      </c>
      <c r="L17" s="15">
        <v>200</v>
      </c>
      <c r="M17" s="15">
        <v>200</v>
      </c>
      <c r="N17" s="15">
        <v>200</v>
      </c>
      <c r="O17" s="15">
        <v>200</v>
      </c>
      <c r="P17" s="15">
        <v>200</v>
      </c>
      <c r="Q17" s="15"/>
      <c r="R17" s="15"/>
      <c r="S17" s="15"/>
      <c r="T17" s="15"/>
      <c r="U17" s="17"/>
      <c r="V17" s="16"/>
      <c r="W17" s="16"/>
      <c r="X17" s="16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3"/>
      <c r="AR17" s="21"/>
      <c r="AS17" s="21"/>
      <c r="AT17" s="21"/>
      <c r="AU17" s="22"/>
      <c r="AV17" s="35"/>
    </row>
    <row r="18" spans="1:48" ht="21.9" customHeight="1" x14ac:dyDescent="0.45">
      <c r="A18" s="282"/>
      <c r="B18" s="305"/>
      <c r="C18" s="263" t="s">
        <v>42</v>
      </c>
      <c r="D18" s="260" t="s">
        <v>21</v>
      </c>
      <c r="E18" s="261"/>
      <c r="F18" s="161" t="s">
        <v>10</v>
      </c>
      <c r="G18" s="162"/>
      <c r="H18" s="15"/>
      <c r="I18" s="16"/>
      <c r="J18" s="16"/>
      <c r="K18" s="16"/>
      <c r="L18" s="16"/>
      <c r="M18" s="16"/>
      <c r="N18" s="16"/>
      <c r="O18" s="16"/>
      <c r="P18" s="17"/>
      <c r="Q18" s="16"/>
      <c r="R18" s="15"/>
      <c r="S18" s="16"/>
      <c r="T18" s="16"/>
      <c r="U18" s="16"/>
      <c r="V18" s="15"/>
      <c r="W18" s="16"/>
      <c r="X18" s="114">
        <v>20</v>
      </c>
      <c r="Y18" s="115">
        <v>20</v>
      </c>
      <c r="Z18" s="115">
        <v>20</v>
      </c>
      <c r="AA18" s="115">
        <v>20</v>
      </c>
      <c r="AB18" s="115">
        <v>20</v>
      </c>
      <c r="AC18" s="115">
        <v>20</v>
      </c>
      <c r="AD18" s="115">
        <v>20</v>
      </c>
      <c r="AE18" s="115">
        <v>20</v>
      </c>
      <c r="AF18" s="115">
        <v>20</v>
      </c>
      <c r="AG18" s="115">
        <v>20</v>
      </c>
      <c r="AH18" s="115">
        <v>20</v>
      </c>
      <c r="AI18" s="115">
        <v>20</v>
      </c>
      <c r="AJ18" s="115">
        <v>20</v>
      </c>
      <c r="AK18" s="115">
        <v>20</v>
      </c>
      <c r="AL18" s="115">
        <v>20</v>
      </c>
      <c r="AM18" s="115">
        <v>20</v>
      </c>
      <c r="AN18" s="115">
        <v>20</v>
      </c>
      <c r="AO18" s="115">
        <v>20</v>
      </c>
      <c r="AP18" s="115">
        <v>20</v>
      </c>
      <c r="AQ18" s="115">
        <v>20</v>
      </c>
      <c r="AR18" s="115">
        <v>20</v>
      </c>
      <c r="AS18" s="115">
        <v>20</v>
      </c>
      <c r="AT18" s="115">
        <v>20</v>
      </c>
      <c r="AU18" s="14">
        <v>20</v>
      </c>
      <c r="AV18" s="35"/>
    </row>
    <row r="19" spans="1:48" ht="21.9" customHeight="1" x14ac:dyDescent="0.45">
      <c r="A19" s="282"/>
      <c r="B19" s="306"/>
      <c r="C19" s="307"/>
      <c r="D19" s="260" t="s">
        <v>22</v>
      </c>
      <c r="E19" s="261"/>
      <c r="F19" s="161" t="s">
        <v>11</v>
      </c>
      <c r="G19" s="162"/>
      <c r="H19" s="15"/>
      <c r="I19" s="16"/>
      <c r="J19" s="16"/>
      <c r="K19" s="16"/>
      <c r="L19" s="16"/>
      <c r="M19" s="16"/>
      <c r="N19" s="16"/>
      <c r="O19" s="16"/>
      <c r="P19" s="17"/>
      <c r="Q19" s="16"/>
      <c r="R19" s="15"/>
      <c r="S19" s="16"/>
      <c r="T19" s="16"/>
      <c r="U19" s="16"/>
      <c r="V19" s="15"/>
      <c r="W19" s="16"/>
      <c r="X19" s="114">
        <v>79</v>
      </c>
      <c r="Y19" s="115">
        <v>79</v>
      </c>
      <c r="Z19" s="115">
        <v>79</v>
      </c>
      <c r="AA19" s="115">
        <v>79</v>
      </c>
      <c r="AB19" s="115">
        <v>79</v>
      </c>
      <c r="AC19" s="115">
        <v>79</v>
      </c>
      <c r="AD19" s="16">
        <v>79</v>
      </c>
      <c r="AE19" s="16">
        <v>79</v>
      </c>
      <c r="AF19" s="16">
        <v>79</v>
      </c>
      <c r="AG19" s="16">
        <v>79</v>
      </c>
      <c r="AH19" s="16">
        <v>79</v>
      </c>
      <c r="AI19" s="16">
        <v>79</v>
      </c>
      <c r="AJ19" s="16">
        <v>79</v>
      </c>
      <c r="AK19" s="16">
        <v>79</v>
      </c>
      <c r="AL19" s="16">
        <v>79</v>
      </c>
      <c r="AM19" s="16">
        <v>79</v>
      </c>
      <c r="AN19" s="16">
        <v>79</v>
      </c>
      <c r="AO19" s="16">
        <v>79</v>
      </c>
      <c r="AP19" s="16">
        <v>79</v>
      </c>
      <c r="AQ19" s="16">
        <v>79</v>
      </c>
      <c r="AR19" s="16">
        <v>79</v>
      </c>
      <c r="AS19" s="16">
        <v>79</v>
      </c>
      <c r="AT19" s="16">
        <v>79</v>
      </c>
      <c r="AU19" s="14">
        <v>79</v>
      </c>
      <c r="AV19" s="35"/>
    </row>
    <row r="20" spans="1:48" ht="21.9" customHeight="1" x14ac:dyDescent="0.45">
      <c r="A20" s="282"/>
      <c r="B20" s="272" t="s">
        <v>57</v>
      </c>
      <c r="C20" s="273"/>
      <c r="D20" s="273"/>
      <c r="E20" s="273"/>
      <c r="F20" s="274"/>
      <c r="G20" s="132">
        <f ca="1">SUM(G12:G20)</f>
        <v>0</v>
      </c>
      <c r="H20" s="133">
        <f>SUM(H12:H16)</f>
        <v>0</v>
      </c>
      <c r="I20" s="134">
        <f>SUM(I12:I16)</f>
        <v>0</v>
      </c>
      <c r="J20" s="134">
        <f>SUM(J12:J16)</f>
        <v>0</v>
      </c>
      <c r="K20" s="134">
        <f>SUM(L12:L16)</f>
        <v>0</v>
      </c>
      <c r="L20" s="134">
        <f>SUM(M12:M16)</f>
        <v>0</v>
      </c>
      <c r="M20" s="134">
        <f>SUM(N12:N16)</f>
        <v>0</v>
      </c>
      <c r="N20" s="134">
        <v>0</v>
      </c>
      <c r="O20" s="134">
        <v>0</v>
      </c>
      <c r="P20" s="134">
        <f>SUM(P12:P16)</f>
        <v>0</v>
      </c>
      <c r="Q20" s="134">
        <f>SUM(Q12:Q16)</f>
        <v>0</v>
      </c>
      <c r="R20" s="134">
        <v>0</v>
      </c>
      <c r="S20" s="134">
        <v>0</v>
      </c>
      <c r="T20" s="134">
        <v>0</v>
      </c>
      <c r="U20" s="134">
        <v>0</v>
      </c>
      <c r="V20" s="134">
        <f t="shared" ref="V20:AU20" si="0">SUM(V12:V15)+V18+V19</f>
        <v>264</v>
      </c>
      <c r="W20" s="134">
        <f t="shared" si="0"/>
        <v>264</v>
      </c>
      <c r="X20" s="134">
        <f t="shared" si="0"/>
        <v>322</v>
      </c>
      <c r="Y20" s="134">
        <f t="shared" si="0"/>
        <v>322</v>
      </c>
      <c r="Z20" s="134">
        <f t="shared" si="0"/>
        <v>322</v>
      </c>
      <c r="AA20" s="134">
        <f t="shared" si="0"/>
        <v>322</v>
      </c>
      <c r="AB20" s="134">
        <f t="shared" si="0"/>
        <v>322</v>
      </c>
      <c r="AC20" s="134">
        <f t="shared" si="0"/>
        <v>322</v>
      </c>
      <c r="AD20" s="134">
        <f t="shared" si="0"/>
        <v>322</v>
      </c>
      <c r="AE20" s="134">
        <f t="shared" si="0"/>
        <v>322</v>
      </c>
      <c r="AF20" s="134">
        <f t="shared" si="0"/>
        <v>322</v>
      </c>
      <c r="AG20" s="134">
        <f t="shared" si="0"/>
        <v>322</v>
      </c>
      <c r="AH20" s="134">
        <f t="shared" si="0"/>
        <v>322</v>
      </c>
      <c r="AI20" s="134">
        <f t="shared" si="0"/>
        <v>322</v>
      </c>
      <c r="AJ20" s="134">
        <f t="shared" si="0"/>
        <v>322</v>
      </c>
      <c r="AK20" s="134">
        <f t="shared" si="0"/>
        <v>302</v>
      </c>
      <c r="AL20" s="134">
        <f t="shared" si="0"/>
        <v>302</v>
      </c>
      <c r="AM20" s="134">
        <f t="shared" si="0"/>
        <v>302</v>
      </c>
      <c r="AN20" s="134">
        <f t="shared" si="0"/>
        <v>302</v>
      </c>
      <c r="AO20" s="134">
        <f t="shared" si="0"/>
        <v>302</v>
      </c>
      <c r="AP20" s="145">
        <f t="shared" si="0"/>
        <v>302</v>
      </c>
      <c r="AQ20" s="133">
        <f t="shared" si="0"/>
        <v>302</v>
      </c>
      <c r="AR20" s="134">
        <f t="shared" si="0"/>
        <v>302</v>
      </c>
      <c r="AS20" s="134">
        <f t="shared" si="0"/>
        <v>302</v>
      </c>
      <c r="AT20" s="134">
        <f t="shared" si="0"/>
        <v>302</v>
      </c>
      <c r="AU20" s="146">
        <f t="shared" si="0"/>
        <v>302</v>
      </c>
      <c r="AV20" s="35"/>
    </row>
    <row r="21" spans="1:48" ht="19.5" customHeight="1" x14ac:dyDescent="0.45">
      <c r="A21" s="282"/>
      <c r="B21" s="263" t="s">
        <v>43</v>
      </c>
      <c r="C21" s="265" t="s">
        <v>64</v>
      </c>
      <c r="D21" s="266"/>
      <c r="E21" s="123" t="s">
        <v>44</v>
      </c>
      <c r="F21" s="124" t="s">
        <v>5</v>
      </c>
      <c r="G21" s="169"/>
      <c r="H21" s="170"/>
      <c r="I21" s="171"/>
      <c r="J21" s="171"/>
      <c r="K21" s="171"/>
      <c r="L21" s="171"/>
      <c r="M21" s="171"/>
      <c r="N21" s="171"/>
      <c r="O21" s="171"/>
      <c r="P21" s="172"/>
      <c r="Q21" s="173">
        <v>1500</v>
      </c>
      <c r="R21" s="170"/>
      <c r="S21" s="171"/>
      <c r="T21" s="171"/>
      <c r="U21" s="171"/>
      <c r="V21" s="170"/>
      <c r="W21" s="170"/>
      <c r="X21" s="170"/>
      <c r="Y21" s="174"/>
      <c r="Z21" s="174"/>
      <c r="AA21" s="174"/>
      <c r="AB21" s="19"/>
      <c r="AC21" s="19"/>
      <c r="AD21" s="19"/>
      <c r="AE21" s="19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19"/>
      <c r="AR21" s="20"/>
      <c r="AS21" s="20"/>
      <c r="AT21" s="20"/>
      <c r="AU21" s="18"/>
      <c r="AV21" s="35"/>
    </row>
    <row r="22" spans="1:48" ht="19.8" customHeight="1" x14ac:dyDescent="0.45">
      <c r="A22" s="282"/>
      <c r="B22" s="264"/>
      <c r="C22" s="267"/>
      <c r="D22" s="268"/>
      <c r="E22" s="125" t="s">
        <v>15</v>
      </c>
      <c r="F22" s="126" t="s">
        <v>4</v>
      </c>
      <c r="G22" s="175"/>
      <c r="H22" s="176"/>
      <c r="I22" s="173"/>
      <c r="J22" s="173"/>
      <c r="K22" s="173"/>
      <c r="L22" s="173"/>
      <c r="M22" s="173"/>
      <c r="N22" s="173"/>
      <c r="O22" s="173"/>
      <c r="P22" s="177"/>
      <c r="Q22" s="173"/>
      <c r="R22" s="176"/>
      <c r="S22" s="173">
        <v>18</v>
      </c>
      <c r="T22" s="173">
        <v>18</v>
      </c>
      <c r="U22" s="173">
        <v>18</v>
      </c>
      <c r="V22" s="173">
        <v>18</v>
      </c>
      <c r="W22" s="173">
        <v>18</v>
      </c>
      <c r="X22" s="173">
        <v>18</v>
      </c>
      <c r="Y22" s="173">
        <v>18</v>
      </c>
      <c r="Z22" s="173">
        <v>18</v>
      </c>
      <c r="AA22" s="173">
        <v>18</v>
      </c>
      <c r="AB22" s="21">
        <v>18</v>
      </c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76"/>
      <c r="AQ22" s="23"/>
      <c r="AR22" s="21"/>
      <c r="AS22" s="21"/>
      <c r="AT22" s="21"/>
      <c r="AU22" s="58"/>
      <c r="AV22" s="35"/>
    </row>
    <row r="23" spans="1:48" ht="27.75" customHeight="1" thickBot="1" x14ac:dyDescent="0.25">
      <c r="A23" s="269" t="s">
        <v>49</v>
      </c>
      <c r="B23" s="270"/>
      <c r="C23" s="270"/>
      <c r="D23" s="270"/>
      <c r="E23" s="270"/>
      <c r="F23" s="271"/>
      <c r="G23" s="178">
        <f t="shared" ref="G23:AU23" ca="1" si="1">SUM(G11:G22)-G20</f>
        <v>800</v>
      </c>
      <c r="H23" s="179">
        <f t="shared" si="1"/>
        <v>800</v>
      </c>
      <c r="I23" s="179">
        <f t="shared" si="1"/>
        <v>800</v>
      </c>
      <c r="J23" s="179">
        <f t="shared" si="1"/>
        <v>800</v>
      </c>
      <c r="K23" s="179">
        <f t="shared" si="1"/>
        <v>800</v>
      </c>
      <c r="L23" s="179">
        <f t="shared" si="1"/>
        <v>800</v>
      </c>
      <c r="M23" s="179">
        <f t="shared" si="1"/>
        <v>800</v>
      </c>
      <c r="N23" s="179">
        <f t="shared" si="1"/>
        <v>800</v>
      </c>
      <c r="O23" s="179">
        <f>SUM(O11:O22)-O20</f>
        <v>800</v>
      </c>
      <c r="P23" s="179">
        <f t="shared" si="1"/>
        <v>800</v>
      </c>
      <c r="Q23" s="179">
        <f t="shared" si="1"/>
        <v>1860</v>
      </c>
      <c r="R23" s="179">
        <f t="shared" si="1"/>
        <v>360</v>
      </c>
      <c r="S23" s="179">
        <f t="shared" si="1"/>
        <v>378</v>
      </c>
      <c r="T23" s="179">
        <f t="shared" si="1"/>
        <v>378</v>
      </c>
      <c r="U23" s="179">
        <f t="shared" si="1"/>
        <v>378</v>
      </c>
      <c r="V23" s="179">
        <f t="shared" si="1"/>
        <v>282</v>
      </c>
      <c r="W23" s="179">
        <f t="shared" si="1"/>
        <v>282</v>
      </c>
      <c r="X23" s="179">
        <f>SUM(X11:X22)-X20</f>
        <v>340</v>
      </c>
      <c r="Y23" s="179">
        <f t="shared" si="1"/>
        <v>340</v>
      </c>
      <c r="Z23" s="179">
        <f t="shared" si="1"/>
        <v>340</v>
      </c>
      <c r="AA23" s="179">
        <f t="shared" si="1"/>
        <v>340</v>
      </c>
      <c r="AB23" s="27">
        <f t="shared" si="1"/>
        <v>340</v>
      </c>
      <c r="AC23" s="148">
        <f t="shared" si="1"/>
        <v>322</v>
      </c>
      <c r="AD23" s="148">
        <f>SUM(AD11:AD22)-AD20</f>
        <v>322</v>
      </c>
      <c r="AE23" s="148">
        <f t="shared" si="1"/>
        <v>322</v>
      </c>
      <c r="AF23" s="148">
        <f t="shared" si="1"/>
        <v>322</v>
      </c>
      <c r="AG23" s="148">
        <f t="shared" si="1"/>
        <v>322</v>
      </c>
      <c r="AH23" s="148">
        <f t="shared" si="1"/>
        <v>322</v>
      </c>
      <c r="AI23" s="148">
        <f t="shared" si="1"/>
        <v>322</v>
      </c>
      <c r="AJ23" s="148">
        <f t="shared" si="1"/>
        <v>322</v>
      </c>
      <c r="AK23" s="148">
        <f t="shared" si="1"/>
        <v>302</v>
      </c>
      <c r="AL23" s="148">
        <f t="shared" si="1"/>
        <v>302</v>
      </c>
      <c r="AM23" s="148">
        <f t="shared" si="1"/>
        <v>302</v>
      </c>
      <c r="AN23" s="148">
        <f t="shared" si="1"/>
        <v>302</v>
      </c>
      <c r="AO23" s="148">
        <f t="shared" si="1"/>
        <v>302</v>
      </c>
      <c r="AP23" s="149">
        <f t="shared" si="1"/>
        <v>302</v>
      </c>
      <c r="AQ23" s="150">
        <f t="shared" si="1"/>
        <v>302</v>
      </c>
      <c r="AR23" s="148">
        <f t="shared" si="1"/>
        <v>302</v>
      </c>
      <c r="AS23" s="148">
        <f t="shared" si="1"/>
        <v>302</v>
      </c>
      <c r="AT23" s="148">
        <f t="shared" si="1"/>
        <v>302</v>
      </c>
      <c r="AU23" s="147">
        <f t="shared" si="1"/>
        <v>302</v>
      </c>
      <c r="AV23" s="35"/>
    </row>
    <row r="24" spans="1:48" ht="24" customHeight="1" thickTop="1" x14ac:dyDescent="0.45">
      <c r="A24" s="281" t="s">
        <v>79</v>
      </c>
      <c r="B24" s="283" t="s">
        <v>29</v>
      </c>
      <c r="C24" s="284"/>
      <c r="D24" s="284"/>
      <c r="E24" s="285"/>
      <c r="F24" s="127" t="s">
        <v>1</v>
      </c>
      <c r="G24" s="128">
        <v>322</v>
      </c>
      <c r="H24" s="119">
        <v>322</v>
      </c>
      <c r="I24" s="119">
        <v>322</v>
      </c>
      <c r="J24" s="119">
        <v>322</v>
      </c>
      <c r="K24" s="119">
        <v>322</v>
      </c>
      <c r="L24" s="119">
        <v>306</v>
      </c>
      <c r="M24" s="119">
        <v>306</v>
      </c>
      <c r="N24" s="119">
        <v>306</v>
      </c>
      <c r="O24" s="119">
        <v>291</v>
      </c>
      <c r="P24" s="119">
        <v>291</v>
      </c>
      <c r="Q24" s="119">
        <v>291</v>
      </c>
      <c r="R24" s="119">
        <v>291</v>
      </c>
      <c r="S24" s="119">
        <v>291</v>
      </c>
      <c r="T24" s="119">
        <v>291</v>
      </c>
      <c r="U24" s="119">
        <v>291</v>
      </c>
      <c r="V24" s="119">
        <v>233</v>
      </c>
      <c r="W24" s="119">
        <v>233</v>
      </c>
      <c r="X24" s="119">
        <v>233</v>
      </c>
      <c r="Y24" s="119">
        <v>233</v>
      </c>
      <c r="Z24" s="119">
        <v>233</v>
      </c>
      <c r="AA24" s="119">
        <v>233</v>
      </c>
      <c r="AB24" s="119">
        <v>233</v>
      </c>
      <c r="AC24" s="119">
        <v>233</v>
      </c>
      <c r="AD24" s="119">
        <v>233</v>
      </c>
      <c r="AE24" s="119">
        <v>233</v>
      </c>
      <c r="AF24" s="119">
        <v>233</v>
      </c>
      <c r="AG24" s="119">
        <v>233</v>
      </c>
      <c r="AH24" s="119">
        <v>233</v>
      </c>
      <c r="AI24" s="119">
        <v>233</v>
      </c>
      <c r="AJ24" s="119">
        <v>233</v>
      </c>
      <c r="AK24" s="119">
        <v>233</v>
      </c>
      <c r="AL24" s="119">
        <v>233</v>
      </c>
      <c r="AM24" s="119">
        <v>233</v>
      </c>
      <c r="AN24" s="119">
        <v>233</v>
      </c>
      <c r="AO24" s="119">
        <v>233</v>
      </c>
      <c r="AP24" s="119">
        <v>233</v>
      </c>
      <c r="AQ24" s="119">
        <v>233</v>
      </c>
      <c r="AR24" s="119">
        <v>233</v>
      </c>
      <c r="AS24" s="119">
        <v>233</v>
      </c>
      <c r="AT24" s="119">
        <v>233</v>
      </c>
      <c r="AU24" s="104">
        <v>233</v>
      </c>
      <c r="AV24" s="35"/>
    </row>
    <row r="25" spans="1:48" ht="24" customHeight="1" x14ac:dyDescent="0.45">
      <c r="A25" s="282"/>
      <c r="B25" s="286" t="s">
        <v>30</v>
      </c>
      <c r="C25" s="287"/>
      <c r="D25" s="287"/>
      <c r="E25" s="288"/>
      <c r="F25" s="163" t="s">
        <v>2</v>
      </c>
      <c r="G25" s="164">
        <v>20</v>
      </c>
      <c r="H25" s="165">
        <v>20</v>
      </c>
      <c r="I25" s="165">
        <v>20</v>
      </c>
      <c r="J25" s="165">
        <v>20</v>
      </c>
      <c r="K25" s="165">
        <v>20</v>
      </c>
      <c r="L25" s="165">
        <v>20</v>
      </c>
      <c r="M25" s="165">
        <v>20</v>
      </c>
      <c r="N25" s="165">
        <v>20</v>
      </c>
      <c r="O25" s="165">
        <v>20</v>
      </c>
      <c r="P25" s="165">
        <v>20</v>
      </c>
      <c r="Q25" s="165">
        <v>20</v>
      </c>
      <c r="R25" s="165">
        <v>20</v>
      </c>
      <c r="S25" s="165">
        <v>20</v>
      </c>
      <c r="T25" s="165">
        <v>20</v>
      </c>
      <c r="U25" s="165">
        <v>20</v>
      </c>
      <c r="V25" s="166">
        <v>20</v>
      </c>
      <c r="W25" s="166">
        <v>20</v>
      </c>
      <c r="X25" s="166">
        <v>20</v>
      </c>
      <c r="Y25" s="166">
        <v>20</v>
      </c>
      <c r="Z25" s="166">
        <v>20</v>
      </c>
      <c r="AA25" s="166">
        <v>20</v>
      </c>
      <c r="AB25" s="88">
        <v>20</v>
      </c>
      <c r="AC25" s="88">
        <v>20</v>
      </c>
      <c r="AD25" s="88">
        <v>20</v>
      </c>
      <c r="AE25" s="88">
        <v>20</v>
      </c>
      <c r="AF25" s="88">
        <v>20</v>
      </c>
      <c r="AG25" s="88">
        <v>20</v>
      </c>
      <c r="AH25" s="88">
        <v>20</v>
      </c>
      <c r="AI25" s="88">
        <v>20</v>
      </c>
      <c r="AJ25" s="88">
        <v>20</v>
      </c>
      <c r="AK25" s="88">
        <v>20</v>
      </c>
      <c r="AL25" s="88">
        <v>20</v>
      </c>
      <c r="AM25" s="88">
        <v>20</v>
      </c>
      <c r="AN25" s="88">
        <v>20</v>
      </c>
      <c r="AO25" s="88">
        <v>20</v>
      </c>
      <c r="AP25" s="89">
        <v>20</v>
      </c>
      <c r="AQ25" s="88">
        <v>20</v>
      </c>
      <c r="AR25" s="88">
        <v>20</v>
      </c>
      <c r="AS25" s="88">
        <v>20</v>
      </c>
      <c r="AT25" s="88">
        <v>20</v>
      </c>
      <c r="AU25" s="90">
        <v>20</v>
      </c>
      <c r="AV25" s="35"/>
    </row>
    <row r="26" spans="1:48" ht="24" customHeight="1" x14ac:dyDescent="0.45">
      <c r="A26" s="282"/>
      <c r="B26" s="289" t="s">
        <v>58</v>
      </c>
      <c r="C26" s="290"/>
      <c r="D26" s="290"/>
      <c r="E26" s="291"/>
      <c r="F26" s="163" t="s">
        <v>31</v>
      </c>
      <c r="G26" s="164"/>
      <c r="H26" s="165"/>
      <c r="I26" s="167"/>
      <c r="J26" s="167"/>
      <c r="K26" s="167"/>
      <c r="L26" s="167"/>
      <c r="M26" s="167"/>
      <c r="N26" s="167"/>
      <c r="O26" s="167"/>
      <c r="P26" s="181"/>
      <c r="Q26" s="167"/>
      <c r="R26" s="165"/>
      <c r="S26" s="167"/>
      <c r="T26" s="167"/>
      <c r="U26" s="181"/>
      <c r="V26" s="167">
        <v>40</v>
      </c>
      <c r="W26" s="165">
        <v>40</v>
      </c>
      <c r="X26" s="165">
        <v>42</v>
      </c>
      <c r="Y26" s="165">
        <v>42</v>
      </c>
      <c r="Z26" s="165">
        <v>42</v>
      </c>
      <c r="AA26" s="165">
        <v>42</v>
      </c>
      <c r="AB26" s="87">
        <v>42</v>
      </c>
      <c r="AC26" s="87">
        <v>42</v>
      </c>
      <c r="AD26" s="87">
        <v>42</v>
      </c>
      <c r="AE26" s="87">
        <v>42</v>
      </c>
      <c r="AF26" s="87">
        <v>42</v>
      </c>
      <c r="AG26" s="87">
        <v>42</v>
      </c>
      <c r="AH26" s="87">
        <v>42</v>
      </c>
      <c r="AI26" s="87">
        <v>42</v>
      </c>
      <c r="AJ26" s="87">
        <v>42</v>
      </c>
      <c r="AK26" s="87">
        <v>40</v>
      </c>
      <c r="AL26" s="87">
        <v>40</v>
      </c>
      <c r="AM26" s="87">
        <v>40</v>
      </c>
      <c r="AN26" s="87">
        <v>40</v>
      </c>
      <c r="AO26" s="87">
        <v>40</v>
      </c>
      <c r="AP26" s="87">
        <v>40</v>
      </c>
      <c r="AQ26" s="87">
        <v>40</v>
      </c>
      <c r="AR26" s="87">
        <v>40</v>
      </c>
      <c r="AS26" s="87">
        <v>40</v>
      </c>
      <c r="AT26" s="87">
        <v>40</v>
      </c>
      <c r="AU26" s="86">
        <v>40</v>
      </c>
      <c r="AV26" s="35"/>
    </row>
    <row r="27" spans="1:48" ht="24" customHeight="1" x14ac:dyDescent="0.45">
      <c r="A27" s="282"/>
      <c r="B27" s="260" t="s">
        <v>32</v>
      </c>
      <c r="C27" s="262"/>
      <c r="D27" s="262"/>
      <c r="E27" s="261"/>
      <c r="F27" s="129" t="s">
        <v>33</v>
      </c>
      <c r="G27" s="130"/>
      <c r="H27" s="131"/>
      <c r="I27" s="131"/>
      <c r="J27" s="131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19"/>
      <c r="W27" s="168"/>
      <c r="X27" s="168"/>
      <c r="Y27" s="168"/>
      <c r="Z27" s="168"/>
      <c r="AA27" s="168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4"/>
      <c r="AR27" s="85"/>
      <c r="AS27" s="85"/>
      <c r="AT27" s="85"/>
      <c r="AU27" s="83"/>
      <c r="AV27" s="35"/>
    </row>
    <row r="28" spans="1:48" ht="24" customHeight="1" x14ac:dyDescent="0.45">
      <c r="A28" s="282"/>
      <c r="B28" s="260" t="s">
        <v>35</v>
      </c>
      <c r="C28" s="262"/>
      <c r="D28" s="262"/>
      <c r="E28" s="261"/>
      <c r="F28" s="129" t="s">
        <v>7</v>
      </c>
      <c r="G28" s="130">
        <v>252</v>
      </c>
      <c r="H28" s="131">
        <v>217</v>
      </c>
      <c r="I28" s="136">
        <v>213</v>
      </c>
      <c r="J28" s="136">
        <v>291</v>
      </c>
      <c r="K28" s="136">
        <v>148</v>
      </c>
      <c r="L28" s="136">
        <v>148</v>
      </c>
      <c r="M28" s="136">
        <v>148</v>
      </c>
      <c r="N28" s="136">
        <v>50</v>
      </c>
      <c r="O28" s="136">
        <v>50</v>
      </c>
      <c r="P28" s="136">
        <v>50</v>
      </c>
      <c r="Q28" s="136">
        <v>50</v>
      </c>
      <c r="R28" s="136">
        <v>50</v>
      </c>
      <c r="S28" s="136">
        <v>50</v>
      </c>
      <c r="T28" s="136">
        <v>50</v>
      </c>
      <c r="U28" s="136">
        <v>50</v>
      </c>
      <c r="V28" s="136">
        <v>50</v>
      </c>
      <c r="W28" s="136">
        <v>50</v>
      </c>
      <c r="X28" s="136">
        <v>30</v>
      </c>
      <c r="Y28" s="136">
        <v>30</v>
      </c>
      <c r="Z28" s="136">
        <v>30</v>
      </c>
      <c r="AA28" s="136">
        <v>30</v>
      </c>
      <c r="AB28" s="91">
        <v>30</v>
      </c>
      <c r="AC28" s="91">
        <v>30</v>
      </c>
      <c r="AD28" s="91">
        <v>30</v>
      </c>
      <c r="AE28" s="91">
        <v>30</v>
      </c>
      <c r="AF28" s="91">
        <v>30</v>
      </c>
      <c r="AG28" s="91">
        <v>30</v>
      </c>
      <c r="AH28" s="91">
        <v>30</v>
      </c>
      <c r="AI28" s="91">
        <v>30</v>
      </c>
      <c r="AJ28" s="91">
        <v>30</v>
      </c>
      <c r="AK28" s="91">
        <v>30</v>
      </c>
      <c r="AL28" s="91">
        <v>30</v>
      </c>
      <c r="AM28" s="91">
        <v>30</v>
      </c>
      <c r="AN28" s="91">
        <v>30</v>
      </c>
      <c r="AO28" s="91">
        <v>30</v>
      </c>
      <c r="AP28" s="91">
        <v>30</v>
      </c>
      <c r="AQ28" s="91">
        <v>30</v>
      </c>
      <c r="AR28" s="91">
        <v>30</v>
      </c>
      <c r="AS28" s="91">
        <v>30</v>
      </c>
      <c r="AT28" s="91">
        <v>30</v>
      </c>
      <c r="AU28" s="91">
        <v>30</v>
      </c>
      <c r="AV28" s="236" t="s">
        <v>34</v>
      </c>
    </row>
    <row r="29" spans="1:48" ht="24" customHeight="1" x14ac:dyDescent="0.45">
      <c r="A29" s="282"/>
      <c r="B29" s="260" t="s">
        <v>36</v>
      </c>
      <c r="C29" s="262"/>
      <c r="D29" s="262"/>
      <c r="E29" s="261"/>
      <c r="F29" s="129" t="s">
        <v>37</v>
      </c>
      <c r="G29" s="130">
        <v>120</v>
      </c>
      <c r="H29" s="131">
        <v>120</v>
      </c>
      <c r="I29" s="131">
        <v>120</v>
      </c>
      <c r="J29" s="131">
        <v>120</v>
      </c>
      <c r="K29" s="131">
        <v>120</v>
      </c>
      <c r="L29" s="131">
        <v>120</v>
      </c>
      <c r="M29" s="131">
        <v>120</v>
      </c>
      <c r="N29" s="131">
        <v>120</v>
      </c>
      <c r="O29" s="131">
        <v>120</v>
      </c>
      <c r="P29" s="131">
        <v>120</v>
      </c>
      <c r="Q29" s="136">
        <v>600</v>
      </c>
      <c r="R29" s="131"/>
      <c r="S29" s="136"/>
      <c r="T29" s="136"/>
      <c r="U29" s="136"/>
      <c r="V29" s="131"/>
      <c r="W29" s="136"/>
      <c r="X29" s="136"/>
      <c r="Y29" s="136"/>
      <c r="Z29" s="136"/>
      <c r="AA29" s="136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87"/>
      <c r="AR29" s="91"/>
      <c r="AS29" s="91"/>
      <c r="AT29" s="91"/>
      <c r="AU29" s="86"/>
      <c r="AV29" s="237"/>
    </row>
    <row r="30" spans="1:48" ht="24" customHeight="1" thickBot="1" x14ac:dyDescent="0.5">
      <c r="A30" s="282"/>
      <c r="B30" s="260" t="s">
        <v>38</v>
      </c>
      <c r="C30" s="262"/>
      <c r="D30" s="262"/>
      <c r="E30" s="261"/>
      <c r="F30" s="129" t="s">
        <v>0</v>
      </c>
      <c r="G30" s="130">
        <v>40</v>
      </c>
      <c r="H30" s="131">
        <v>40</v>
      </c>
      <c r="I30" s="131">
        <v>40</v>
      </c>
      <c r="J30" s="131">
        <v>40</v>
      </c>
      <c r="K30" s="131">
        <v>40</v>
      </c>
      <c r="L30" s="131">
        <v>40</v>
      </c>
      <c r="M30" s="131">
        <v>40</v>
      </c>
      <c r="N30" s="131">
        <v>40</v>
      </c>
      <c r="O30" s="131">
        <v>40</v>
      </c>
      <c r="P30" s="131">
        <v>40</v>
      </c>
      <c r="Q30" s="131">
        <v>20</v>
      </c>
      <c r="R30" s="131">
        <v>20</v>
      </c>
      <c r="S30" s="131">
        <v>20</v>
      </c>
      <c r="T30" s="131">
        <v>20</v>
      </c>
      <c r="U30" s="131">
        <v>20</v>
      </c>
      <c r="V30" s="131">
        <v>20</v>
      </c>
      <c r="W30" s="131">
        <v>20</v>
      </c>
      <c r="X30" s="131">
        <v>20</v>
      </c>
      <c r="Y30" s="131">
        <v>20</v>
      </c>
      <c r="Z30" s="131">
        <v>20</v>
      </c>
      <c r="AA30" s="131">
        <v>20</v>
      </c>
      <c r="AB30" s="87">
        <v>20</v>
      </c>
      <c r="AC30" s="87">
        <v>20</v>
      </c>
      <c r="AD30" s="87">
        <v>20</v>
      </c>
      <c r="AE30" s="87">
        <v>20</v>
      </c>
      <c r="AF30" s="87">
        <v>20</v>
      </c>
      <c r="AG30" s="87">
        <v>20</v>
      </c>
      <c r="AH30" s="87">
        <v>20</v>
      </c>
      <c r="AI30" s="87">
        <v>20</v>
      </c>
      <c r="AJ30" s="87">
        <v>20</v>
      </c>
      <c r="AK30" s="87">
        <v>20</v>
      </c>
      <c r="AL30" s="87">
        <v>20</v>
      </c>
      <c r="AM30" s="87">
        <v>20</v>
      </c>
      <c r="AN30" s="87">
        <v>20</v>
      </c>
      <c r="AO30" s="87">
        <v>20</v>
      </c>
      <c r="AP30" s="87">
        <v>20</v>
      </c>
      <c r="AQ30" s="87">
        <v>20</v>
      </c>
      <c r="AR30" s="87">
        <v>20</v>
      </c>
      <c r="AS30" s="87">
        <v>20</v>
      </c>
      <c r="AT30" s="87">
        <v>20</v>
      </c>
      <c r="AU30" s="87">
        <v>20</v>
      </c>
      <c r="AV30" s="237"/>
    </row>
    <row r="31" spans="1:48" ht="24" customHeight="1" thickTop="1" thickBot="1" x14ac:dyDescent="0.5">
      <c r="A31" s="282"/>
      <c r="B31" s="260" t="s">
        <v>39</v>
      </c>
      <c r="C31" s="262"/>
      <c r="D31" s="262"/>
      <c r="E31" s="261"/>
      <c r="F31" s="135" t="s">
        <v>8</v>
      </c>
      <c r="G31" s="130">
        <v>24</v>
      </c>
      <c r="H31" s="131">
        <v>24</v>
      </c>
      <c r="I31" s="131">
        <v>24</v>
      </c>
      <c r="J31" s="131">
        <v>24</v>
      </c>
      <c r="K31" s="131">
        <v>24</v>
      </c>
      <c r="L31" s="131">
        <v>24</v>
      </c>
      <c r="M31" s="131">
        <v>24</v>
      </c>
      <c r="N31" s="131">
        <v>24</v>
      </c>
      <c r="O31" s="131">
        <v>24</v>
      </c>
      <c r="P31" s="131">
        <v>24</v>
      </c>
      <c r="Q31" s="131">
        <v>30</v>
      </c>
      <c r="R31" s="131">
        <v>30</v>
      </c>
      <c r="S31" s="131">
        <v>30</v>
      </c>
      <c r="T31" s="131">
        <v>30</v>
      </c>
      <c r="U31" s="131">
        <v>30</v>
      </c>
      <c r="V31" s="131">
        <v>50</v>
      </c>
      <c r="W31" s="131">
        <v>50</v>
      </c>
      <c r="X31" s="131">
        <v>50</v>
      </c>
      <c r="Y31" s="131">
        <v>50</v>
      </c>
      <c r="Z31" s="131">
        <v>50</v>
      </c>
      <c r="AA31" s="131">
        <v>50</v>
      </c>
      <c r="AB31" s="131">
        <v>50</v>
      </c>
      <c r="AC31" s="131">
        <v>50</v>
      </c>
      <c r="AD31" s="131">
        <v>50</v>
      </c>
      <c r="AE31" s="131">
        <v>50</v>
      </c>
      <c r="AF31" s="131">
        <v>50</v>
      </c>
      <c r="AG31" s="131">
        <v>50</v>
      </c>
      <c r="AH31" s="131">
        <v>50</v>
      </c>
      <c r="AI31" s="131">
        <v>50</v>
      </c>
      <c r="AJ31" s="131">
        <v>50</v>
      </c>
      <c r="AK31" s="131">
        <v>50</v>
      </c>
      <c r="AL31" s="131">
        <v>50</v>
      </c>
      <c r="AM31" s="131">
        <v>50</v>
      </c>
      <c r="AN31" s="131">
        <v>50</v>
      </c>
      <c r="AO31" s="131">
        <v>50</v>
      </c>
      <c r="AP31" s="131">
        <v>50</v>
      </c>
      <c r="AQ31" s="131">
        <v>50</v>
      </c>
      <c r="AR31" s="131">
        <v>50</v>
      </c>
      <c r="AS31" s="131">
        <v>50</v>
      </c>
      <c r="AT31" s="131">
        <v>50</v>
      </c>
      <c r="AU31" s="180">
        <v>50</v>
      </c>
      <c r="AV31" s="68">
        <v>300</v>
      </c>
    </row>
    <row r="32" spans="1:48" ht="24" customHeight="1" thickTop="1" x14ac:dyDescent="0.45">
      <c r="A32" s="282"/>
      <c r="B32" s="260" t="s">
        <v>40</v>
      </c>
      <c r="C32" s="262"/>
      <c r="D32" s="262"/>
      <c r="E32" s="261"/>
      <c r="F32" s="135" t="s">
        <v>9</v>
      </c>
      <c r="G32" s="130">
        <v>26</v>
      </c>
      <c r="H32" s="131">
        <v>30</v>
      </c>
      <c r="I32" s="131">
        <v>30</v>
      </c>
      <c r="J32" s="131">
        <v>30</v>
      </c>
      <c r="K32" s="131">
        <v>30</v>
      </c>
      <c r="L32" s="131">
        <v>30</v>
      </c>
      <c r="M32" s="131">
        <v>30</v>
      </c>
      <c r="N32" s="131">
        <v>30</v>
      </c>
      <c r="O32" s="131">
        <v>30</v>
      </c>
      <c r="P32" s="131">
        <v>30</v>
      </c>
      <c r="Q32" s="131">
        <v>30</v>
      </c>
      <c r="R32" s="131">
        <v>30</v>
      </c>
      <c r="S32" s="131">
        <v>30</v>
      </c>
      <c r="T32" s="131">
        <v>30</v>
      </c>
      <c r="U32" s="131">
        <v>30</v>
      </c>
      <c r="V32" s="131">
        <v>30</v>
      </c>
      <c r="W32" s="131">
        <v>20</v>
      </c>
      <c r="X32" s="131">
        <v>20</v>
      </c>
      <c r="Y32" s="131">
        <v>20</v>
      </c>
      <c r="Z32" s="131">
        <v>20</v>
      </c>
      <c r="AA32" s="131">
        <v>20</v>
      </c>
      <c r="AB32" s="131">
        <v>20</v>
      </c>
      <c r="AC32" s="131">
        <v>20</v>
      </c>
      <c r="AD32" s="131">
        <v>20</v>
      </c>
      <c r="AE32" s="131">
        <v>20</v>
      </c>
      <c r="AF32" s="131">
        <v>20</v>
      </c>
      <c r="AG32" s="131">
        <v>20</v>
      </c>
      <c r="AH32" s="131">
        <v>20</v>
      </c>
      <c r="AI32" s="131">
        <v>20</v>
      </c>
      <c r="AJ32" s="131">
        <v>20</v>
      </c>
      <c r="AK32" s="131">
        <v>20</v>
      </c>
      <c r="AL32" s="131">
        <v>20</v>
      </c>
      <c r="AM32" s="131">
        <v>20</v>
      </c>
      <c r="AN32" s="131">
        <v>20</v>
      </c>
      <c r="AO32" s="131">
        <v>20</v>
      </c>
      <c r="AP32" s="136">
        <v>20</v>
      </c>
      <c r="AQ32" s="131">
        <v>20</v>
      </c>
      <c r="AR32" s="131">
        <v>20</v>
      </c>
      <c r="AS32" s="131">
        <v>20</v>
      </c>
      <c r="AT32" s="131">
        <v>20</v>
      </c>
      <c r="AU32" s="131">
        <v>20</v>
      </c>
      <c r="AV32" s="275" t="s">
        <v>60</v>
      </c>
    </row>
    <row r="33" spans="1:48" ht="29.25" customHeight="1" x14ac:dyDescent="0.2">
      <c r="A33" s="277" t="s">
        <v>48</v>
      </c>
      <c r="B33" s="278"/>
      <c r="C33" s="278"/>
      <c r="D33" s="278"/>
      <c r="E33" s="278"/>
      <c r="F33" s="278"/>
      <c r="G33" s="151">
        <f t="shared" ref="G33:AU33" si="2">SUM(G24:G32)+G10</f>
        <v>804</v>
      </c>
      <c r="H33" s="152">
        <f t="shared" si="2"/>
        <v>773</v>
      </c>
      <c r="I33" s="152">
        <f t="shared" si="2"/>
        <v>769</v>
      </c>
      <c r="J33" s="152">
        <f t="shared" si="2"/>
        <v>847</v>
      </c>
      <c r="K33" s="152">
        <f t="shared" si="2"/>
        <v>704</v>
      </c>
      <c r="L33" s="152">
        <f t="shared" si="2"/>
        <v>898</v>
      </c>
      <c r="M33" s="152">
        <f t="shared" si="2"/>
        <v>688</v>
      </c>
      <c r="N33" s="152">
        <f t="shared" si="2"/>
        <v>590</v>
      </c>
      <c r="O33" s="152">
        <f t="shared" si="2"/>
        <v>675</v>
      </c>
      <c r="P33" s="152">
        <f t="shared" si="2"/>
        <v>725</v>
      </c>
      <c r="Q33" s="152">
        <f t="shared" si="2"/>
        <v>1041</v>
      </c>
      <c r="R33" s="152">
        <f t="shared" si="2"/>
        <v>591</v>
      </c>
      <c r="S33" s="152">
        <f t="shared" si="2"/>
        <v>441</v>
      </c>
      <c r="T33" s="152">
        <f t="shared" si="2"/>
        <v>521</v>
      </c>
      <c r="U33" s="152">
        <f t="shared" si="2"/>
        <v>651</v>
      </c>
      <c r="V33" s="152">
        <f t="shared" si="2"/>
        <v>443</v>
      </c>
      <c r="W33" s="152">
        <f t="shared" si="2"/>
        <v>933</v>
      </c>
      <c r="X33" s="152">
        <f t="shared" si="2"/>
        <v>415</v>
      </c>
      <c r="Y33" s="152">
        <f t="shared" si="2"/>
        <v>495</v>
      </c>
      <c r="Z33" s="152">
        <f t="shared" si="2"/>
        <v>415</v>
      </c>
      <c r="AA33" s="152">
        <f t="shared" si="2"/>
        <v>495</v>
      </c>
      <c r="AB33" s="152">
        <f t="shared" si="2"/>
        <v>415</v>
      </c>
      <c r="AC33" s="152">
        <f t="shared" si="2"/>
        <v>415</v>
      </c>
      <c r="AD33" s="152">
        <f t="shared" si="2"/>
        <v>415</v>
      </c>
      <c r="AE33" s="152">
        <f t="shared" si="2"/>
        <v>415</v>
      </c>
      <c r="AF33" s="152">
        <f t="shared" si="2"/>
        <v>415</v>
      </c>
      <c r="AG33" s="152">
        <f t="shared" si="2"/>
        <v>415</v>
      </c>
      <c r="AH33" s="152">
        <f t="shared" si="2"/>
        <v>515</v>
      </c>
      <c r="AI33" s="152">
        <f t="shared" si="2"/>
        <v>415</v>
      </c>
      <c r="AJ33" s="152">
        <f t="shared" si="2"/>
        <v>585</v>
      </c>
      <c r="AK33" s="152">
        <f t="shared" si="2"/>
        <v>413</v>
      </c>
      <c r="AL33" s="152">
        <f t="shared" si="2"/>
        <v>413</v>
      </c>
      <c r="AM33" s="152">
        <f t="shared" si="2"/>
        <v>413</v>
      </c>
      <c r="AN33" s="152">
        <f t="shared" si="2"/>
        <v>413</v>
      </c>
      <c r="AO33" s="152">
        <f t="shared" si="2"/>
        <v>413</v>
      </c>
      <c r="AP33" s="152">
        <f t="shared" si="2"/>
        <v>413</v>
      </c>
      <c r="AQ33" s="152">
        <f t="shared" si="2"/>
        <v>413</v>
      </c>
      <c r="AR33" s="152">
        <f t="shared" si="2"/>
        <v>513</v>
      </c>
      <c r="AS33" s="152">
        <f t="shared" si="2"/>
        <v>413</v>
      </c>
      <c r="AT33" s="152">
        <f t="shared" si="2"/>
        <v>413</v>
      </c>
      <c r="AU33" s="152">
        <f t="shared" si="2"/>
        <v>413</v>
      </c>
      <c r="AV33" s="244"/>
    </row>
    <row r="34" spans="1:48" ht="27.75" customHeight="1" thickBot="1" x14ac:dyDescent="0.25">
      <c r="A34" s="279" t="s">
        <v>41</v>
      </c>
      <c r="B34" s="280"/>
      <c r="C34" s="280"/>
      <c r="D34" s="280"/>
      <c r="E34" s="280"/>
      <c r="F34" s="280"/>
      <c r="G34" s="153">
        <f t="shared" ref="G34:AU34" ca="1" si="3">(G23-G33)</f>
        <v>-4</v>
      </c>
      <c r="H34" s="154">
        <f t="shared" si="3"/>
        <v>27</v>
      </c>
      <c r="I34" s="155">
        <f t="shared" si="3"/>
        <v>31</v>
      </c>
      <c r="J34" s="155">
        <f t="shared" si="3"/>
        <v>-47</v>
      </c>
      <c r="K34" s="155">
        <f t="shared" si="3"/>
        <v>96</v>
      </c>
      <c r="L34" s="155">
        <f t="shared" si="3"/>
        <v>-98</v>
      </c>
      <c r="M34" s="155">
        <f t="shared" si="3"/>
        <v>112</v>
      </c>
      <c r="N34" s="155">
        <f t="shared" si="3"/>
        <v>210</v>
      </c>
      <c r="O34" s="155">
        <f t="shared" si="3"/>
        <v>125</v>
      </c>
      <c r="P34" s="155">
        <f t="shared" si="3"/>
        <v>75</v>
      </c>
      <c r="Q34" s="155">
        <f t="shared" si="3"/>
        <v>819</v>
      </c>
      <c r="R34" s="155">
        <f t="shared" si="3"/>
        <v>-231</v>
      </c>
      <c r="S34" s="155">
        <f t="shared" si="3"/>
        <v>-63</v>
      </c>
      <c r="T34" s="155">
        <f t="shared" si="3"/>
        <v>-143</v>
      </c>
      <c r="U34" s="155">
        <f t="shared" si="3"/>
        <v>-273</v>
      </c>
      <c r="V34" s="155">
        <f t="shared" si="3"/>
        <v>-161</v>
      </c>
      <c r="W34" s="155">
        <f t="shared" si="3"/>
        <v>-651</v>
      </c>
      <c r="X34" s="155">
        <f t="shared" si="3"/>
        <v>-75</v>
      </c>
      <c r="Y34" s="155">
        <f t="shared" si="3"/>
        <v>-155</v>
      </c>
      <c r="Z34" s="155">
        <f t="shared" si="3"/>
        <v>-75</v>
      </c>
      <c r="AA34" s="155">
        <f t="shared" si="3"/>
        <v>-155</v>
      </c>
      <c r="AB34" s="155">
        <f t="shared" si="3"/>
        <v>-75</v>
      </c>
      <c r="AC34" s="155">
        <f t="shared" si="3"/>
        <v>-93</v>
      </c>
      <c r="AD34" s="155">
        <f t="shared" si="3"/>
        <v>-93</v>
      </c>
      <c r="AE34" s="155">
        <f t="shared" si="3"/>
        <v>-93</v>
      </c>
      <c r="AF34" s="155">
        <f t="shared" si="3"/>
        <v>-93</v>
      </c>
      <c r="AG34" s="155">
        <f t="shared" si="3"/>
        <v>-93</v>
      </c>
      <c r="AH34" s="155">
        <f t="shared" si="3"/>
        <v>-193</v>
      </c>
      <c r="AI34" s="155">
        <f t="shared" si="3"/>
        <v>-93</v>
      </c>
      <c r="AJ34" s="155">
        <f t="shared" si="3"/>
        <v>-263</v>
      </c>
      <c r="AK34" s="155">
        <f t="shared" si="3"/>
        <v>-111</v>
      </c>
      <c r="AL34" s="155">
        <f t="shared" si="3"/>
        <v>-111</v>
      </c>
      <c r="AM34" s="155">
        <f t="shared" si="3"/>
        <v>-111</v>
      </c>
      <c r="AN34" s="155">
        <f t="shared" si="3"/>
        <v>-111</v>
      </c>
      <c r="AO34" s="155">
        <f t="shared" si="3"/>
        <v>-111</v>
      </c>
      <c r="AP34" s="155">
        <f t="shared" si="3"/>
        <v>-111</v>
      </c>
      <c r="AQ34" s="154">
        <f t="shared" si="3"/>
        <v>-111</v>
      </c>
      <c r="AR34" s="155">
        <f t="shared" si="3"/>
        <v>-211</v>
      </c>
      <c r="AS34" s="155">
        <f t="shared" si="3"/>
        <v>-111</v>
      </c>
      <c r="AT34" s="155">
        <f t="shared" si="3"/>
        <v>-111</v>
      </c>
      <c r="AU34" s="156">
        <f t="shared" si="3"/>
        <v>-111</v>
      </c>
      <c r="AV34" s="276"/>
    </row>
    <row r="35" spans="1:48" ht="34.5" customHeight="1" thickTop="1" thickBot="1" x14ac:dyDescent="0.25">
      <c r="A35" s="232" t="s">
        <v>47</v>
      </c>
      <c r="B35" s="233"/>
      <c r="C35" s="233"/>
      <c r="D35" s="233"/>
      <c r="E35" s="233"/>
      <c r="F35" s="233"/>
      <c r="G35" s="105">
        <v>1600</v>
      </c>
      <c r="H35" s="107">
        <f>(G35+H34)</f>
        <v>1627</v>
      </c>
      <c r="I35" s="108">
        <f>(H35+I34)</f>
        <v>1658</v>
      </c>
      <c r="J35" s="108">
        <f t="shared" ref="J35:AR35" si="4">(I35+J34)</f>
        <v>1611</v>
      </c>
      <c r="K35" s="108">
        <f t="shared" si="4"/>
        <v>1707</v>
      </c>
      <c r="L35" s="108">
        <f t="shared" si="4"/>
        <v>1609</v>
      </c>
      <c r="M35" s="108">
        <f t="shared" si="4"/>
        <v>1721</v>
      </c>
      <c r="N35" s="108">
        <f t="shared" si="4"/>
        <v>1931</v>
      </c>
      <c r="O35" s="108">
        <f t="shared" si="4"/>
        <v>2056</v>
      </c>
      <c r="P35" s="108">
        <f t="shared" si="4"/>
        <v>2131</v>
      </c>
      <c r="Q35" s="108">
        <f t="shared" si="4"/>
        <v>2950</v>
      </c>
      <c r="R35" s="108">
        <f t="shared" si="4"/>
        <v>2719</v>
      </c>
      <c r="S35" s="108">
        <f t="shared" si="4"/>
        <v>2656</v>
      </c>
      <c r="T35" s="108">
        <f t="shared" si="4"/>
        <v>2513</v>
      </c>
      <c r="U35" s="108">
        <f t="shared" si="4"/>
        <v>2240</v>
      </c>
      <c r="V35" s="108">
        <f t="shared" si="4"/>
        <v>2079</v>
      </c>
      <c r="W35" s="108">
        <f t="shared" si="4"/>
        <v>1428</v>
      </c>
      <c r="X35" s="108">
        <f t="shared" si="4"/>
        <v>1353</v>
      </c>
      <c r="Y35" s="108">
        <f t="shared" si="4"/>
        <v>1198</v>
      </c>
      <c r="Z35" s="108">
        <f t="shared" si="4"/>
        <v>1123</v>
      </c>
      <c r="AA35" s="108">
        <f t="shared" si="4"/>
        <v>968</v>
      </c>
      <c r="AB35" s="108">
        <f t="shared" si="4"/>
        <v>893</v>
      </c>
      <c r="AC35" s="108">
        <f t="shared" si="4"/>
        <v>800</v>
      </c>
      <c r="AD35" s="108">
        <f t="shared" si="4"/>
        <v>707</v>
      </c>
      <c r="AE35" s="108">
        <f t="shared" si="4"/>
        <v>614</v>
      </c>
      <c r="AF35" s="108">
        <f t="shared" si="4"/>
        <v>521</v>
      </c>
      <c r="AG35" s="108">
        <f t="shared" si="4"/>
        <v>428</v>
      </c>
      <c r="AH35" s="108">
        <f t="shared" si="4"/>
        <v>235</v>
      </c>
      <c r="AI35" s="108">
        <f t="shared" si="4"/>
        <v>142</v>
      </c>
      <c r="AJ35" s="108">
        <f t="shared" si="4"/>
        <v>-121</v>
      </c>
      <c r="AK35" s="108">
        <f t="shared" si="4"/>
        <v>-232</v>
      </c>
      <c r="AL35" s="108">
        <f t="shared" si="4"/>
        <v>-343</v>
      </c>
      <c r="AM35" s="108">
        <f t="shared" si="4"/>
        <v>-454</v>
      </c>
      <c r="AN35" s="108">
        <f t="shared" si="4"/>
        <v>-565</v>
      </c>
      <c r="AO35" s="108">
        <f t="shared" si="4"/>
        <v>-676</v>
      </c>
      <c r="AP35" s="109">
        <f t="shared" si="4"/>
        <v>-787</v>
      </c>
      <c r="AQ35" s="109">
        <f t="shared" si="4"/>
        <v>-898</v>
      </c>
      <c r="AR35" s="109">
        <f t="shared" si="4"/>
        <v>-1109</v>
      </c>
      <c r="AS35" s="109">
        <f t="shared" ref="AS35" si="5">(AR35+AS34)</f>
        <v>-1220</v>
      </c>
      <c r="AT35" s="109">
        <f t="shared" ref="AT35:AU35" si="6">(AS35+AT34)</f>
        <v>-1331</v>
      </c>
      <c r="AU35" s="109">
        <f t="shared" si="6"/>
        <v>-1442</v>
      </c>
      <c r="AV35" s="82">
        <f>AU35-AV31</f>
        <v>-1742</v>
      </c>
    </row>
    <row r="36" spans="1:48" ht="10.5" customHeight="1" thickTop="1" x14ac:dyDescent="0.2">
      <c r="A36" s="103"/>
      <c r="B36" s="28"/>
      <c r="C36" s="28"/>
      <c r="D36" s="28"/>
      <c r="E36" s="28"/>
      <c r="F36" s="28"/>
      <c r="G36" s="2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3"/>
      <c r="AR36" s="3"/>
      <c r="AS36" s="3"/>
      <c r="AT36" s="3"/>
      <c r="AU36" s="3"/>
      <c r="AV36" s="30"/>
    </row>
    <row r="37" spans="1:48" ht="23.25" customHeight="1" x14ac:dyDescent="0.2">
      <c r="A37" s="31"/>
      <c r="B37" s="31"/>
      <c r="C37" s="31"/>
      <c r="D37" s="32"/>
      <c r="E37" s="32"/>
      <c r="F37" s="33"/>
      <c r="G37" s="34"/>
      <c r="H37" s="292" t="s">
        <v>63</v>
      </c>
      <c r="I37" s="235"/>
      <c r="J37" s="235"/>
      <c r="K37" s="235"/>
      <c r="L37" s="235"/>
      <c r="M37" s="235"/>
      <c r="N37" s="235"/>
      <c r="O37" s="235"/>
      <c r="P37" s="235"/>
      <c r="Q37" s="235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3"/>
      <c r="AR37" s="3"/>
      <c r="AS37" s="3"/>
      <c r="AT37" s="3"/>
      <c r="AU37" s="3"/>
      <c r="AV37" s="35"/>
    </row>
  </sheetData>
  <mergeCells count="47">
    <mergeCell ref="P1:AF1"/>
    <mergeCell ref="A1:O1"/>
    <mergeCell ref="A2:A8"/>
    <mergeCell ref="B2:F2"/>
    <mergeCell ref="B3:F3"/>
    <mergeCell ref="B4:F4"/>
    <mergeCell ref="B5:F5"/>
    <mergeCell ref="B6:F6"/>
    <mergeCell ref="B7:F7"/>
    <mergeCell ref="B8:F8"/>
    <mergeCell ref="A35:F35"/>
    <mergeCell ref="H37:Q37"/>
    <mergeCell ref="A9:F9"/>
    <mergeCell ref="A10:E10"/>
    <mergeCell ref="A11:A22"/>
    <mergeCell ref="C11:E11"/>
    <mergeCell ref="C12:C14"/>
    <mergeCell ref="D12:E12"/>
    <mergeCell ref="D13:E13"/>
    <mergeCell ref="D14:E14"/>
    <mergeCell ref="D15:E15"/>
    <mergeCell ref="B17:B19"/>
    <mergeCell ref="C17:E17"/>
    <mergeCell ref="C18:C19"/>
    <mergeCell ref="D18:E18"/>
    <mergeCell ref="D19:E19"/>
    <mergeCell ref="B31:E31"/>
    <mergeCell ref="B32:E32"/>
    <mergeCell ref="AV32:AV34"/>
    <mergeCell ref="A33:F33"/>
    <mergeCell ref="A34:F34"/>
    <mergeCell ref="A24:A32"/>
    <mergeCell ref="B24:E24"/>
    <mergeCell ref="B25:E25"/>
    <mergeCell ref="B26:E26"/>
    <mergeCell ref="B27:E27"/>
    <mergeCell ref="B28:E28"/>
    <mergeCell ref="B11:B16"/>
    <mergeCell ref="C15:C16"/>
    <mergeCell ref="D16:E16"/>
    <mergeCell ref="AV28:AV30"/>
    <mergeCell ref="B29:E29"/>
    <mergeCell ref="B30:E30"/>
    <mergeCell ref="B21:B22"/>
    <mergeCell ref="C21:D22"/>
    <mergeCell ref="A23:F23"/>
    <mergeCell ref="B20:F20"/>
  </mergeCells>
  <phoneticPr fontId="1"/>
  <pageMargins left="0.11811023622047245" right="0.11811023622047245" top="0" bottom="0" header="0.31496062992125984" footer="0.31496062992125984"/>
  <pageSetup paperSize="8" scale="95" orientation="landscape" r:id="rId1"/>
  <ignoredErrors>
    <ignoredError sqref="V20 H20:M20 Q20 P20 O23 R23 T23:U2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93D5C69B00AA747B9576C6A781ADF6C" ma:contentTypeVersion="19" ma:contentTypeDescription="新しいドキュメントを作成します。" ma:contentTypeScope="" ma:versionID="78621e2fb45ecf596e0a93dbdeb8a75b">
  <xsd:schema xmlns:xsd="http://www.w3.org/2001/XMLSchema" xmlns:xs="http://www.w3.org/2001/XMLSchema" xmlns:p="http://schemas.microsoft.com/office/2006/metadata/properties" xmlns:ns2="1a6c465d-f5db-4286-9e8e-fe353f4373f4" xmlns:ns3="b9653c3b-62e8-41ac-8564-62541a97dcaa" targetNamespace="http://schemas.microsoft.com/office/2006/metadata/properties" ma:root="true" ma:fieldsID="08013be48cd6a9fa5a2f9b14ae868dfb" ns2:_="" ns3:_="">
    <xsd:import namespace="1a6c465d-f5db-4286-9e8e-fe353f4373f4"/>
    <xsd:import namespace="b9653c3b-62e8-41ac-8564-62541a97d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HideFromDelv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c465d-f5db-4286-9e8e-fe353f437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HideFromDelve" ma:index="19" nillable="true" ma:displayName="HideFromDelve" ma:default="1" ma:format="Dropdown" ma:internalName="HideFromDelve">
      <xsd:simpleType>
        <xsd:restriction base="dms:Boolea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bcf57dac-b3f2-4270-b6b6-82b5b1cfba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53c3b-62e8-41ac-8564-62541a97dca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0f716da-1150-4376-8a0f-972224b1e9d4}" ma:internalName="TaxCatchAll" ma:showField="CatchAllData" ma:web="b9653c3b-62e8-41ac-8564-62541a97d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eFromDelve xmlns="1a6c465d-f5db-4286-9e8e-fe353f4373f4">true</HideFromDelve>
    <TaxCatchAll xmlns="b9653c3b-62e8-41ac-8564-62541a97dcaa" xsi:nil="true"/>
    <lcf76f155ced4ddcb4097134ff3c332f xmlns="1a6c465d-f5db-4286-9e8e-fe353f4373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6E44C6-616C-4390-9AFA-95351432D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6c465d-f5db-4286-9e8e-fe353f4373f4"/>
    <ds:schemaRef ds:uri="b9653c3b-62e8-41ac-8564-62541a97d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9910C-C09D-4349-973C-1732488961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DE5326-E4E7-45F0-BA78-B6AA783CA997}">
  <ds:schemaRefs>
    <ds:schemaRef ds:uri="http://schemas.microsoft.com/office/infopath/2007/PartnerControls"/>
    <ds:schemaRef ds:uri="http://www.w3.org/XML/1998/namespace"/>
    <ds:schemaRef ds:uri="1a6c465d-f5db-4286-9e8e-fe353f4373f4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9653c3b-62e8-41ac-8564-62541a97dcaa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2026家計ワークシート</vt:lpstr>
      <vt:lpstr>2026家計ワークシート  (記載例）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松川 久美子</cp:lastModifiedBy>
  <cp:lastPrinted>2025-06-03T01:31:39Z</cp:lastPrinted>
  <dcterms:created xsi:type="dcterms:W3CDTF">2015-04-22T02:13:05Z</dcterms:created>
  <dcterms:modified xsi:type="dcterms:W3CDTF">2025-12-15T07:03:17Z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0x010100D93D5C69B00AA747B9576C6A781ADF6C</vt:lpwstr>
  </property>
  <property fmtid="{D5CDD505-2E9C-101B-9397-08002B2CF9AE}" pid="3" name="MediaServiceImageTags">
    <vt:lpwstr/>
  </property>
</Properties>
</file>